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Liferay\Kategorien\023_Registerzählung_Volkszählung\"/>
    </mc:Choice>
  </mc:AlternateContent>
  <bookViews>
    <workbookView xWindow="840" yWindow="375" windowWidth="22275" windowHeight="11730"/>
  </bookViews>
  <sheets>
    <sheet name="nach Bezirk  und Gemeinde" sheetId="1" r:id="rId1"/>
  </sheets>
  <definedNames>
    <definedName name="_xlnm.Print_Titles" localSheetId="0">'nach Bezirk  und Gemeinde'!$1:$7</definedName>
  </definedNames>
  <calcPr calcId="162913" fullCalcOnLoad="1"/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1" i="1"/>
  <c r="E82" i="1"/>
  <c r="E83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1" i="1"/>
  <c r="F82" i="1"/>
  <c r="F83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D84" i="1"/>
  <c r="C84" i="1"/>
  <c r="F84" i="1" s="1"/>
  <c r="D80" i="1"/>
  <c r="C80" i="1"/>
  <c r="E80" i="1" s="1"/>
  <c r="D39" i="1"/>
  <c r="C39" i="1"/>
  <c r="F39" i="1" s="1"/>
  <c r="D9" i="1"/>
  <c r="C9" i="1"/>
  <c r="E9" i="1" s="1"/>
  <c r="D8" i="1"/>
  <c r="C8" i="1"/>
  <c r="E8" i="1" s="1"/>
  <c r="F8" i="1"/>
  <c r="F80" i="1"/>
  <c r="E84" i="1"/>
  <c r="E39" i="1"/>
  <c r="F9" i="1"/>
</calcChain>
</file>

<file path=xl/sharedStrings.xml><?xml version="1.0" encoding="utf-8"?>
<sst xmlns="http://schemas.openxmlformats.org/spreadsheetml/2006/main" count="106" uniqueCount="102">
  <si>
    <t>Politischer Bezirk und Gemeinde</t>
  </si>
  <si>
    <t>gesamt</t>
  </si>
  <si>
    <t>absolut</t>
  </si>
  <si>
    <t>%</t>
  </si>
  <si>
    <t>Vorarlberg insgesamt</t>
  </si>
  <si>
    <t>Bludenz</t>
  </si>
  <si>
    <t>Bartholomäberg</t>
  </si>
  <si>
    <t>Blons</t>
  </si>
  <si>
    <t>Bludesch</t>
  </si>
  <si>
    <t>Brand</t>
  </si>
  <si>
    <t>Bürs</t>
  </si>
  <si>
    <t>Bürserberg</t>
  </si>
  <si>
    <t>Dalaas</t>
  </si>
  <si>
    <t>Fontanella</t>
  </si>
  <si>
    <t>Gaschurn</t>
  </si>
  <si>
    <t>Innerbraz</t>
  </si>
  <si>
    <t>Klösterle</t>
  </si>
  <si>
    <t>Lech</t>
  </si>
  <si>
    <t>Lorüns</t>
  </si>
  <si>
    <t>Ludesch</t>
  </si>
  <si>
    <t>Nenzing</t>
  </si>
  <si>
    <t>Nüziders</t>
  </si>
  <si>
    <t>Raggal</t>
  </si>
  <si>
    <t>Schruns</t>
  </si>
  <si>
    <t>Silbertal</t>
  </si>
  <si>
    <t>Sonntag</t>
  </si>
  <si>
    <t>St. Anton i. M.</t>
  </si>
  <si>
    <t>St. Gallenkirch</t>
  </si>
  <si>
    <t>St. Gerold</t>
  </si>
  <si>
    <t>Stallehr</t>
  </si>
  <si>
    <t>Thüringen</t>
  </si>
  <si>
    <t>Thüringerberg</t>
  </si>
  <si>
    <t>Tschagguns</t>
  </si>
  <si>
    <t>Vandans</t>
  </si>
  <si>
    <t>Bregenz</t>
  </si>
  <si>
    <t>Alberschwende</t>
  </si>
  <si>
    <t>Andelsbuch</t>
  </si>
  <si>
    <t>Au</t>
  </si>
  <si>
    <t>Bezau</t>
  </si>
  <si>
    <t>Bildstein</t>
  </si>
  <si>
    <t>Bizau</t>
  </si>
  <si>
    <t>Buch</t>
  </si>
  <si>
    <t>Damüls</t>
  </si>
  <si>
    <t>Doren</t>
  </si>
  <si>
    <t>Egg</t>
  </si>
  <si>
    <t>Eichenberg</t>
  </si>
  <si>
    <t>Fußach</t>
  </si>
  <si>
    <t>Gaißau</t>
  </si>
  <si>
    <t>Hard</t>
  </si>
  <si>
    <t>Hittisau</t>
  </si>
  <si>
    <t>Höchst</t>
  </si>
  <si>
    <t>Hohenweiler</t>
  </si>
  <si>
    <t>Hörbranz</t>
  </si>
  <si>
    <t>Kennelbach</t>
  </si>
  <si>
    <t>Krumbach</t>
  </si>
  <si>
    <t>Langen bei Bregenz</t>
  </si>
  <si>
    <t>Langenegg</t>
  </si>
  <si>
    <t>Lauterach</t>
  </si>
  <si>
    <t>Lingenau</t>
  </si>
  <si>
    <t>Lochau</t>
  </si>
  <si>
    <t>Mellau</t>
  </si>
  <si>
    <t>Mittelberg</t>
  </si>
  <si>
    <t>Möggers</t>
  </si>
  <si>
    <t>Reuthe</t>
  </si>
  <si>
    <t>Riefensberg</t>
  </si>
  <si>
    <t>Schnepfau</t>
  </si>
  <si>
    <t>Schoppernau</t>
  </si>
  <si>
    <t>Schröcken</t>
  </si>
  <si>
    <t>Schwarzach</t>
  </si>
  <si>
    <t>Schwarzenberg</t>
  </si>
  <si>
    <t>Sibratsgfäll</t>
  </si>
  <si>
    <t>Sulzberg</t>
  </si>
  <si>
    <t>Warth</t>
  </si>
  <si>
    <t>Wolfurt</t>
  </si>
  <si>
    <t>Dornbirn</t>
  </si>
  <si>
    <t>Hohenems</t>
  </si>
  <si>
    <t>Lustenau</t>
  </si>
  <si>
    <t>Feldkirch</t>
  </si>
  <si>
    <t>Altach</t>
  </si>
  <si>
    <t>Düns</t>
  </si>
  <si>
    <t>Dünserberg</t>
  </si>
  <si>
    <t>Frastanz</t>
  </si>
  <si>
    <t>Fraxern</t>
  </si>
  <si>
    <t>Göfis</t>
  </si>
  <si>
    <t>Götzis</t>
  </si>
  <si>
    <t>Klaus</t>
  </si>
  <si>
    <t>Koblach</t>
  </si>
  <si>
    <t>Laterns</t>
  </si>
  <si>
    <t>Mäder</t>
  </si>
  <si>
    <t>Meiningen</t>
  </si>
  <si>
    <t>Rankweil</t>
  </si>
  <si>
    <t>Röns</t>
  </si>
  <si>
    <t>Röthis</t>
  </si>
  <si>
    <t>Satteins</t>
  </si>
  <si>
    <t>Schlins</t>
  </si>
  <si>
    <t>Schnifis</t>
  </si>
  <si>
    <t>Sulz</t>
  </si>
  <si>
    <t>Übersaxen</t>
  </si>
  <si>
    <t>Viktorsberg</t>
  </si>
  <si>
    <t>Weiler</t>
  </si>
  <si>
    <t>Zwischenwasser</t>
  </si>
  <si>
    <t>Bevölkerung nach Gemeinden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</si>
</sst>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/>
    <xf numFmtId="164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08"/>
  <sheetViews>
    <sheetView tabSelected="1" workbookViewId="0">
      <selection activeCell="R11" sqref="R11"/>
    </sheetView>
  </sheetViews>
  <sheetFormatPr baseColWidth="10" defaultRowHeight="12.75" x14ac:dyDescent="0.2"/>
  <cols>
    <col min="1" max="1" width="6" style="2" bestFit="1" customWidth="1"/>
    <col min="2" max="2" width="21.140625" style="2" customWidth="1"/>
    <col min="3" max="4" width="7.5703125" style="2" bestFit="1" customWidth="1"/>
    <col min="5" max="6" width="7.5703125" style="2" customWidth="1"/>
    <col min="7" max="16384" width="11.42578125" style="2"/>
  </cols>
  <sheetData>
    <row r="1" spans="1:21" ht="15" x14ac:dyDescent="0.25">
      <c r="A1" s="1" t="s">
        <v>101</v>
      </c>
    </row>
    <row r="3" spans="1:21" ht="15" customHeight="1" x14ac:dyDescent="0.2">
      <c r="A3" s="12" t="s">
        <v>0</v>
      </c>
      <c r="B3" s="13"/>
      <c r="C3" s="10" t="s">
        <v>1</v>
      </c>
      <c r="D3" s="10"/>
      <c r="E3" s="8"/>
      <c r="F3" s="8"/>
    </row>
    <row r="4" spans="1:21" x14ac:dyDescent="0.2">
      <c r="A4" s="14"/>
      <c r="B4" s="15"/>
      <c r="C4" s="18"/>
      <c r="D4" s="18"/>
      <c r="E4" s="9"/>
      <c r="F4" s="9"/>
      <c r="J4" s="3"/>
    </row>
    <row r="5" spans="1:21" x14ac:dyDescent="0.2">
      <c r="A5" s="14"/>
      <c r="B5" s="15"/>
      <c r="C5" s="10">
        <v>2011</v>
      </c>
      <c r="D5" s="10">
        <v>2001</v>
      </c>
      <c r="E5" s="10" t="s">
        <v>2</v>
      </c>
      <c r="F5" s="10" t="s">
        <v>3</v>
      </c>
      <c r="J5" s="3"/>
    </row>
    <row r="6" spans="1:21" x14ac:dyDescent="0.2">
      <c r="A6" s="16"/>
      <c r="B6" s="17"/>
      <c r="C6" s="11"/>
      <c r="D6" s="11"/>
      <c r="E6" s="11"/>
      <c r="F6" s="11"/>
      <c r="J6" s="3"/>
    </row>
    <row r="7" spans="1:21" ht="7.5" customHeight="1" x14ac:dyDescent="0.2">
      <c r="A7" s="4"/>
      <c r="B7" s="4"/>
      <c r="C7" s="5"/>
      <c r="D7" s="5"/>
      <c r="E7" s="5"/>
      <c r="F7" s="5"/>
      <c r="J7" s="3"/>
    </row>
    <row r="8" spans="1:21" ht="17.25" customHeight="1" x14ac:dyDescent="0.2">
      <c r="A8" s="6"/>
      <c r="B8" s="6" t="s">
        <v>4</v>
      </c>
      <c r="C8" s="3">
        <f>SUM(C10:C38,C40:C73,C74:C78,C79,C81:C83,C85:C108)</f>
        <v>370440</v>
      </c>
      <c r="D8" s="3">
        <f>SUM(D10:D38,D40:D73,D74:D78,D79,D81:D83,D85:D108)</f>
        <v>351095</v>
      </c>
      <c r="E8" s="3">
        <f>SUM(C8-D8)</f>
        <v>19345</v>
      </c>
      <c r="F8" s="7">
        <f>(C8*100)/D8-100</f>
        <v>5.50990472664094</v>
      </c>
      <c r="G8" s="3"/>
      <c r="H8" s="3"/>
      <c r="I8" s="3"/>
    </row>
    <row r="9" spans="1:21" ht="17.25" customHeight="1" x14ac:dyDescent="0.2">
      <c r="A9" s="6">
        <v>801</v>
      </c>
      <c r="B9" s="6" t="s">
        <v>5</v>
      </c>
      <c r="C9" s="3">
        <f>SUM(C10:C38)</f>
        <v>61025</v>
      </c>
      <c r="D9" s="3">
        <f>SUM(D10:D38)</f>
        <v>60471</v>
      </c>
      <c r="E9" s="3">
        <f t="shared" ref="E9:E72" si="0">SUM(C9-D9)</f>
        <v>554</v>
      </c>
      <c r="F9" s="7">
        <f t="shared" ref="F9:F72" si="1">(C9*100)/D9-100</f>
        <v>0.91614162160374235</v>
      </c>
      <c r="I9" s="3"/>
    </row>
    <row r="10" spans="1:21" x14ac:dyDescent="0.2">
      <c r="A10" s="2">
        <v>80101</v>
      </c>
      <c r="B10" s="2" t="s">
        <v>6</v>
      </c>
      <c r="C10" s="3">
        <v>2265</v>
      </c>
      <c r="D10" s="3">
        <v>2233</v>
      </c>
      <c r="E10" s="3">
        <f t="shared" si="0"/>
        <v>32</v>
      </c>
      <c r="F10" s="7">
        <f t="shared" si="1"/>
        <v>1.4330497089117813</v>
      </c>
    </row>
    <row r="11" spans="1:21" x14ac:dyDescent="0.2">
      <c r="A11" s="2">
        <v>80102</v>
      </c>
      <c r="B11" s="2" t="s">
        <v>7</v>
      </c>
      <c r="C11" s="3">
        <v>323</v>
      </c>
      <c r="D11" s="3">
        <v>335</v>
      </c>
      <c r="E11" s="3">
        <f t="shared" si="0"/>
        <v>-12</v>
      </c>
      <c r="F11" s="7">
        <f t="shared" si="1"/>
        <v>-3.5820895522388128</v>
      </c>
      <c r="I11" s="3"/>
      <c r="J11" s="3"/>
      <c r="K11" s="3"/>
      <c r="L11" s="3"/>
    </row>
    <row r="12" spans="1:21" x14ac:dyDescent="0.2">
      <c r="A12" s="2">
        <v>80103</v>
      </c>
      <c r="B12" s="2" t="s">
        <v>5</v>
      </c>
      <c r="C12" s="3">
        <v>13701</v>
      </c>
      <c r="D12" s="3">
        <v>13701</v>
      </c>
      <c r="E12" s="3">
        <f t="shared" si="0"/>
        <v>0</v>
      </c>
      <c r="F12" s="7">
        <f t="shared" si="1"/>
        <v>0</v>
      </c>
    </row>
    <row r="13" spans="1:21" x14ac:dyDescent="0.2">
      <c r="A13" s="2">
        <v>80104</v>
      </c>
      <c r="B13" s="2" t="s">
        <v>8</v>
      </c>
      <c r="C13" s="3">
        <v>2225</v>
      </c>
      <c r="D13" s="3">
        <v>2158</v>
      </c>
      <c r="E13" s="3">
        <f t="shared" si="0"/>
        <v>67</v>
      </c>
      <c r="F13" s="7">
        <f t="shared" si="1"/>
        <v>3.1047265987024986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2">
      <c r="A14" s="2">
        <v>80105</v>
      </c>
      <c r="B14" s="2" t="s">
        <v>9</v>
      </c>
      <c r="C14" s="3">
        <v>654</v>
      </c>
      <c r="D14" s="3">
        <v>709</v>
      </c>
      <c r="E14" s="3">
        <f t="shared" si="0"/>
        <v>-55</v>
      </c>
      <c r="F14" s="7">
        <f t="shared" si="1"/>
        <v>-7.7574047954866074</v>
      </c>
    </row>
    <row r="15" spans="1:21" x14ac:dyDescent="0.2">
      <c r="A15" s="2">
        <v>80106</v>
      </c>
      <c r="B15" s="2" t="s">
        <v>10</v>
      </c>
      <c r="C15" s="3">
        <v>3096</v>
      </c>
      <c r="D15" s="3">
        <v>3115</v>
      </c>
      <c r="E15" s="3">
        <f t="shared" si="0"/>
        <v>-19</v>
      </c>
      <c r="F15" s="7">
        <f t="shared" si="1"/>
        <v>-0.60995184590690599</v>
      </c>
    </row>
    <row r="16" spans="1:21" x14ac:dyDescent="0.2">
      <c r="A16" s="2">
        <v>80107</v>
      </c>
      <c r="B16" s="2" t="s">
        <v>11</v>
      </c>
      <c r="C16" s="3">
        <v>533</v>
      </c>
      <c r="D16" s="3">
        <v>544</v>
      </c>
      <c r="E16" s="3">
        <f t="shared" si="0"/>
        <v>-11</v>
      </c>
      <c r="F16" s="7">
        <f t="shared" si="1"/>
        <v>-2.0220588235294059</v>
      </c>
    </row>
    <row r="17" spans="1:6" x14ac:dyDescent="0.2">
      <c r="A17" s="2">
        <v>80108</v>
      </c>
      <c r="B17" s="2" t="s">
        <v>12</v>
      </c>
      <c r="C17" s="3">
        <v>1506</v>
      </c>
      <c r="D17" s="3">
        <v>1549</v>
      </c>
      <c r="E17" s="3">
        <f t="shared" si="0"/>
        <v>-43</v>
      </c>
      <c r="F17" s="7">
        <f t="shared" si="1"/>
        <v>-2.7759845061329855</v>
      </c>
    </row>
    <row r="18" spans="1:6" x14ac:dyDescent="0.2">
      <c r="A18" s="2">
        <v>80109</v>
      </c>
      <c r="B18" s="2" t="s">
        <v>13</v>
      </c>
      <c r="C18" s="3">
        <v>428</v>
      </c>
      <c r="D18" s="3">
        <v>473</v>
      </c>
      <c r="E18" s="3">
        <f t="shared" si="0"/>
        <v>-45</v>
      </c>
      <c r="F18" s="7">
        <f t="shared" si="1"/>
        <v>-9.5137420718816088</v>
      </c>
    </row>
    <row r="19" spans="1:6" x14ac:dyDescent="0.2">
      <c r="A19" s="2">
        <v>80110</v>
      </c>
      <c r="B19" s="2" t="s">
        <v>14</v>
      </c>
      <c r="C19" s="3">
        <v>1503</v>
      </c>
      <c r="D19" s="3">
        <v>1651</v>
      </c>
      <c r="E19" s="3">
        <f t="shared" si="0"/>
        <v>-148</v>
      </c>
      <c r="F19" s="7">
        <f t="shared" si="1"/>
        <v>-8.9642640823743136</v>
      </c>
    </row>
    <row r="20" spans="1:6" x14ac:dyDescent="0.2">
      <c r="A20" s="2">
        <v>80111</v>
      </c>
      <c r="B20" s="2" t="s">
        <v>15</v>
      </c>
      <c r="C20" s="3">
        <v>936</v>
      </c>
      <c r="D20" s="3">
        <v>975</v>
      </c>
      <c r="E20" s="3">
        <f t="shared" si="0"/>
        <v>-39</v>
      </c>
      <c r="F20" s="7">
        <f t="shared" si="1"/>
        <v>-4</v>
      </c>
    </row>
    <row r="21" spans="1:6" x14ac:dyDescent="0.2">
      <c r="A21" s="2">
        <v>80112</v>
      </c>
      <c r="B21" s="2" t="s">
        <v>16</v>
      </c>
      <c r="C21" s="3">
        <v>668</v>
      </c>
      <c r="D21" s="3">
        <v>767</v>
      </c>
      <c r="E21" s="3">
        <f t="shared" si="0"/>
        <v>-99</v>
      </c>
      <c r="F21" s="7">
        <f t="shared" si="1"/>
        <v>-12.907431551499343</v>
      </c>
    </row>
    <row r="22" spans="1:6" x14ac:dyDescent="0.2">
      <c r="A22" s="2">
        <v>80113</v>
      </c>
      <c r="B22" s="2" t="s">
        <v>17</v>
      </c>
      <c r="C22" s="3">
        <v>1549</v>
      </c>
      <c r="D22" s="3">
        <v>1466</v>
      </c>
      <c r="E22" s="3">
        <f t="shared" si="0"/>
        <v>83</v>
      </c>
      <c r="F22" s="7">
        <f t="shared" si="1"/>
        <v>5.6616643929058625</v>
      </c>
    </row>
    <row r="23" spans="1:6" x14ac:dyDescent="0.2">
      <c r="A23" s="2">
        <v>80114</v>
      </c>
      <c r="B23" s="2" t="s">
        <v>18</v>
      </c>
      <c r="C23" s="3">
        <v>274</v>
      </c>
      <c r="D23" s="3">
        <v>265</v>
      </c>
      <c r="E23" s="3">
        <f t="shared" si="0"/>
        <v>9</v>
      </c>
      <c r="F23" s="7">
        <f t="shared" si="1"/>
        <v>3.3962264150943327</v>
      </c>
    </row>
    <row r="24" spans="1:6" x14ac:dyDescent="0.2">
      <c r="A24" s="2">
        <v>80115</v>
      </c>
      <c r="B24" s="2" t="s">
        <v>19</v>
      </c>
      <c r="C24" s="3">
        <v>3377</v>
      </c>
      <c r="D24" s="3">
        <v>2805</v>
      </c>
      <c r="E24" s="3">
        <f t="shared" si="0"/>
        <v>572</v>
      </c>
      <c r="F24" s="7">
        <f t="shared" si="1"/>
        <v>20.392156862745097</v>
      </c>
    </row>
    <row r="25" spans="1:6" x14ac:dyDescent="0.2">
      <c r="A25" s="2">
        <v>80116</v>
      </c>
      <c r="B25" s="2" t="s">
        <v>20</v>
      </c>
      <c r="C25" s="3">
        <v>5986</v>
      </c>
      <c r="D25" s="3">
        <v>5652</v>
      </c>
      <c r="E25" s="3">
        <f t="shared" si="0"/>
        <v>334</v>
      </c>
      <c r="F25" s="7">
        <f t="shared" si="1"/>
        <v>5.9094125973106912</v>
      </c>
    </row>
    <row r="26" spans="1:6" x14ac:dyDescent="0.2">
      <c r="A26" s="2">
        <v>80117</v>
      </c>
      <c r="B26" s="2" t="s">
        <v>21</v>
      </c>
      <c r="C26" s="3">
        <v>4870</v>
      </c>
      <c r="D26" s="3">
        <v>4478</v>
      </c>
      <c r="E26" s="3">
        <f t="shared" si="0"/>
        <v>392</v>
      </c>
      <c r="F26" s="7">
        <f t="shared" si="1"/>
        <v>8.7539079946404712</v>
      </c>
    </row>
    <row r="27" spans="1:6" x14ac:dyDescent="0.2">
      <c r="A27" s="2">
        <v>80118</v>
      </c>
      <c r="B27" s="2" t="s">
        <v>22</v>
      </c>
      <c r="C27" s="3">
        <v>816</v>
      </c>
      <c r="D27" s="3">
        <v>863</v>
      </c>
      <c r="E27" s="3">
        <f t="shared" si="0"/>
        <v>-47</v>
      </c>
      <c r="F27" s="7">
        <f t="shared" si="1"/>
        <v>-5.4461181923522588</v>
      </c>
    </row>
    <row r="28" spans="1:6" x14ac:dyDescent="0.2">
      <c r="A28" s="2">
        <v>80122</v>
      </c>
      <c r="B28" s="2" t="s">
        <v>23</v>
      </c>
      <c r="C28" s="3">
        <v>3670</v>
      </c>
      <c r="D28" s="3">
        <v>3715</v>
      </c>
      <c r="E28" s="3">
        <f t="shared" si="0"/>
        <v>-45</v>
      </c>
      <c r="F28" s="7">
        <f t="shared" si="1"/>
        <v>-1.2113055181695813</v>
      </c>
    </row>
    <row r="29" spans="1:6" x14ac:dyDescent="0.2">
      <c r="A29" s="2">
        <v>80123</v>
      </c>
      <c r="B29" s="2" t="s">
        <v>24</v>
      </c>
      <c r="C29" s="3">
        <v>870</v>
      </c>
      <c r="D29" s="3">
        <v>873</v>
      </c>
      <c r="E29" s="3">
        <f t="shared" si="0"/>
        <v>-3</v>
      </c>
      <c r="F29" s="7">
        <f t="shared" si="1"/>
        <v>-0.34364261168384758</v>
      </c>
    </row>
    <row r="30" spans="1:6" x14ac:dyDescent="0.2">
      <c r="A30" s="2">
        <v>80124</v>
      </c>
      <c r="B30" s="2" t="s">
        <v>25</v>
      </c>
      <c r="C30" s="3">
        <v>679</v>
      </c>
      <c r="D30" s="3">
        <v>723</v>
      </c>
      <c r="E30" s="3">
        <f t="shared" si="0"/>
        <v>-44</v>
      </c>
      <c r="F30" s="7">
        <f t="shared" si="1"/>
        <v>-6.085753803596134</v>
      </c>
    </row>
    <row r="31" spans="1:6" x14ac:dyDescent="0.2">
      <c r="A31" s="2">
        <v>80119</v>
      </c>
      <c r="B31" s="2" t="s">
        <v>26</v>
      </c>
      <c r="C31" s="3">
        <v>729</v>
      </c>
      <c r="D31" s="3">
        <v>699</v>
      </c>
      <c r="E31" s="3">
        <f t="shared" si="0"/>
        <v>30</v>
      </c>
      <c r="F31" s="7">
        <f t="shared" si="1"/>
        <v>4.291845493562235</v>
      </c>
    </row>
    <row r="32" spans="1:6" x14ac:dyDescent="0.2">
      <c r="A32" s="2">
        <v>80120</v>
      </c>
      <c r="B32" s="2" t="s">
        <v>27</v>
      </c>
      <c r="C32" s="3">
        <v>2155</v>
      </c>
      <c r="D32" s="3">
        <v>2268</v>
      </c>
      <c r="E32" s="3">
        <f t="shared" si="0"/>
        <v>-113</v>
      </c>
      <c r="F32" s="7">
        <f t="shared" si="1"/>
        <v>-4.9823633156966451</v>
      </c>
    </row>
    <row r="33" spans="1:8" x14ac:dyDescent="0.2">
      <c r="A33" s="2">
        <v>80121</v>
      </c>
      <c r="B33" s="2" t="s">
        <v>28</v>
      </c>
      <c r="C33" s="3">
        <v>363</v>
      </c>
      <c r="D33" s="3">
        <v>385</v>
      </c>
      <c r="E33" s="3">
        <f t="shared" si="0"/>
        <v>-22</v>
      </c>
      <c r="F33" s="7">
        <f t="shared" si="1"/>
        <v>-5.7142857142857082</v>
      </c>
    </row>
    <row r="34" spans="1:8" x14ac:dyDescent="0.2">
      <c r="A34" s="2">
        <v>80125</v>
      </c>
      <c r="B34" s="2" t="s">
        <v>29</v>
      </c>
      <c r="C34" s="3">
        <v>278</v>
      </c>
      <c r="D34" s="3">
        <v>272</v>
      </c>
      <c r="E34" s="3">
        <f t="shared" si="0"/>
        <v>6</v>
      </c>
      <c r="F34" s="7">
        <f t="shared" si="1"/>
        <v>2.205882352941174</v>
      </c>
    </row>
    <row r="35" spans="1:8" x14ac:dyDescent="0.2">
      <c r="A35" s="2">
        <v>80126</v>
      </c>
      <c r="B35" s="2" t="s">
        <v>30</v>
      </c>
      <c r="C35" s="3">
        <v>2157</v>
      </c>
      <c r="D35" s="3">
        <v>2157</v>
      </c>
      <c r="E35" s="3">
        <f t="shared" si="0"/>
        <v>0</v>
      </c>
      <c r="F35" s="7">
        <f t="shared" si="1"/>
        <v>0</v>
      </c>
    </row>
    <row r="36" spans="1:8" x14ac:dyDescent="0.2">
      <c r="A36" s="2">
        <v>80127</v>
      </c>
      <c r="B36" s="2" t="s">
        <v>31</v>
      </c>
      <c r="C36" s="3">
        <v>675</v>
      </c>
      <c r="D36" s="3">
        <v>667</v>
      </c>
      <c r="E36" s="3">
        <f t="shared" si="0"/>
        <v>8</v>
      </c>
      <c r="F36" s="7">
        <f t="shared" si="1"/>
        <v>1.199400299850069</v>
      </c>
    </row>
    <row r="37" spans="1:8" x14ac:dyDescent="0.2">
      <c r="A37" s="2">
        <v>80128</v>
      </c>
      <c r="B37" s="2" t="s">
        <v>32</v>
      </c>
      <c r="C37" s="3">
        <v>2167</v>
      </c>
      <c r="D37" s="3">
        <v>2335</v>
      </c>
      <c r="E37" s="3">
        <f t="shared" si="0"/>
        <v>-168</v>
      </c>
      <c r="F37" s="7">
        <f t="shared" si="1"/>
        <v>-7.1948608137044943</v>
      </c>
    </row>
    <row r="38" spans="1:8" x14ac:dyDescent="0.2">
      <c r="A38" s="2">
        <v>80129</v>
      </c>
      <c r="B38" s="2" t="s">
        <v>33</v>
      </c>
      <c r="C38" s="3">
        <v>2572</v>
      </c>
      <c r="D38" s="3">
        <v>2638</v>
      </c>
      <c r="E38" s="3">
        <f t="shared" si="0"/>
        <v>-66</v>
      </c>
      <c r="F38" s="7">
        <f t="shared" si="1"/>
        <v>-2.5018953752843061</v>
      </c>
    </row>
    <row r="39" spans="1:8" ht="22.5" customHeight="1" x14ac:dyDescent="0.2">
      <c r="A39" s="6">
        <v>802</v>
      </c>
      <c r="B39" s="6" t="s">
        <v>34</v>
      </c>
      <c r="C39" s="3">
        <f>SUM(C40:C73,C74:C79)</f>
        <v>126930</v>
      </c>
      <c r="D39" s="3">
        <f>SUM(D40:D73,D74:D79)</f>
        <v>121123</v>
      </c>
      <c r="E39" s="3">
        <f t="shared" si="0"/>
        <v>5807</v>
      </c>
      <c r="F39" s="7">
        <f t="shared" si="1"/>
        <v>4.794300009081681</v>
      </c>
      <c r="H39" s="3"/>
    </row>
    <row r="40" spans="1:8" x14ac:dyDescent="0.2">
      <c r="A40" s="2">
        <v>80201</v>
      </c>
      <c r="B40" s="2" t="s">
        <v>35</v>
      </c>
      <c r="C40" s="3">
        <v>3109</v>
      </c>
      <c r="D40" s="3">
        <v>3021</v>
      </c>
      <c r="E40" s="3">
        <f t="shared" si="0"/>
        <v>88</v>
      </c>
      <c r="F40" s="7">
        <f t="shared" si="1"/>
        <v>2.912942734193976</v>
      </c>
    </row>
    <row r="41" spans="1:8" x14ac:dyDescent="0.2">
      <c r="A41" s="2">
        <v>80202</v>
      </c>
      <c r="B41" s="2" t="s">
        <v>36</v>
      </c>
      <c r="C41" s="3">
        <v>2344</v>
      </c>
      <c r="D41" s="3">
        <v>2287</v>
      </c>
      <c r="E41" s="3">
        <f t="shared" si="0"/>
        <v>57</v>
      </c>
      <c r="F41" s="7">
        <f t="shared" si="1"/>
        <v>2.4923480542195051</v>
      </c>
    </row>
    <row r="42" spans="1:8" x14ac:dyDescent="0.2">
      <c r="A42" s="2">
        <v>80203</v>
      </c>
      <c r="B42" s="2" t="s">
        <v>37</v>
      </c>
      <c r="C42" s="3">
        <v>1671</v>
      </c>
      <c r="D42" s="3">
        <v>1643</v>
      </c>
      <c r="E42" s="3">
        <f t="shared" si="0"/>
        <v>28</v>
      </c>
      <c r="F42" s="7">
        <f t="shared" si="1"/>
        <v>1.7041996348143584</v>
      </c>
    </row>
    <row r="43" spans="1:8" x14ac:dyDescent="0.2">
      <c r="A43" s="2">
        <v>80204</v>
      </c>
      <c r="B43" s="2" t="s">
        <v>38</v>
      </c>
      <c r="C43" s="3">
        <v>1967</v>
      </c>
      <c r="D43" s="3">
        <v>1878</v>
      </c>
      <c r="E43" s="3">
        <f t="shared" si="0"/>
        <v>89</v>
      </c>
      <c r="F43" s="7">
        <f t="shared" si="1"/>
        <v>4.7390841320553818</v>
      </c>
    </row>
    <row r="44" spans="1:8" x14ac:dyDescent="0.2">
      <c r="A44" s="2">
        <v>80205</v>
      </c>
      <c r="B44" s="2" t="s">
        <v>39</v>
      </c>
      <c r="C44" s="3">
        <v>709</v>
      </c>
      <c r="D44" s="3">
        <v>732</v>
      </c>
      <c r="E44" s="3">
        <f t="shared" si="0"/>
        <v>-23</v>
      </c>
      <c r="F44" s="7">
        <f t="shared" si="1"/>
        <v>-3.1420765027322375</v>
      </c>
    </row>
    <row r="45" spans="1:8" x14ac:dyDescent="0.2">
      <c r="A45" s="2">
        <v>80206</v>
      </c>
      <c r="B45" s="2" t="s">
        <v>40</v>
      </c>
      <c r="C45" s="3">
        <v>1001</v>
      </c>
      <c r="D45" s="3">
        <v>960</v>
      </c>
      <c r="E45" s="3">
        <f t="shared" si="0"/>
        <v>41</v>
      </c>
      <c r="F45" s="7">
        <f t="shared" si="1"/>
        <v>4.2708333333333286</v>
      </c>
    </row>
    <row r="46" spans="1:8" x14ac:dyDescent="0.2">
      <c r="A46" s="2">
        <v>80207</v>
      </c>
      <c r="B46" s="2" t="s">
        <v>34</v>
      </c>
      <c r="C46" s="3">
        <v>27831</v>
      </c>
      <c r="D46" s="3">
        <v>26752</v>
      </c>
      <c r="E46" s="3">
        <f t="shared" si="0"/>
        <v>1079</v>
      </c>
      <c r="F46" s="7">
        <f t="shared" si="1"/>
        <v>4.0333433014354085</v>
      </c>
    </row>
    <row r="47" spans="1:8" x14ac:dyDescent="0.2">
      <c r="A47" s="2">
        <v>80208</v>
      </c>
      <c r="B47" s="2" t="s">
        <v>41</v>
      </c>
      <c r="C47" s="3">
        <v>555</v>
      </c>
      <c r="D47" s="3">
        <v>558</v>
      </c>
      <c r="E47" s="3">
        <f t="shared" si="0"/>
        <v>-3</v>
      </c>
      <c r="F47" s="7">
        <f t="shared" si="1"/>
        <v>-0.53763440860214473</v>
      </c>
    </row>
    <row r="48" spans="1:8" x14ac:dyDescent="0.2">
      <c r="A48" s="2">
        <v>80209</v>
      </c>
      <c r="B48" s="2" t="s">
        <v>42</v>
      </c>
      <c r="C48" s="3">
        <v>326</v>
      </c>
      <c r="D48" s="3">
        <v>326</v>
      </c>
      <c r="E48" s="3">
        <f t="shared" si="0"/>
        <v>0</v>
      </c>
      <c r="F48" s="7">
        <f t="shared" si="1"/>
        <v>0</v>
      </c>
    </row>
    <row r="49" spans="1:6" x14ac:dyDescent="0.2">
      <c r="A49" s="2">
        <v>80210</v>
      </c>
      <c r="B49" s="2" t="s">
        <v>43</v>
      </c>
      <c r="C49" s="3">
        <v>1022</v>
      </c>
      <c r="D49" s="3">
        <v>1002</v>
      </c>
      <c r="E49" s="3">
        <f t="shared" si="0"/>
        <v>20</v>
      </c>
      <c r="F49" s="7">
        <f t="shared" si="1"/>
        <v>1.9960079840319338</v>
      </c>
    </row>
    <row r="50" spans="1:6" x14ac:dyDescent="0.2">
      <c r="A50" s="2">
        <v>80211</v>
      </c>
      <c r="B50" s="2" t="s">
        <v>44</v>
      </c>
      <c r="C50" s="3">
        <v>3410</v>
      </c>
      <c r="D50" s="3">
        <v>3361</v>
      </c>
      <c r="E50" s="3">
        <f t="shared" si="0"/>
        <v>49</v>
      </c>
      <c r="F50" s="7">
        <f t="shared" si="1"/>
        <v>1.4578994346920524</v>
      </c>
    </row>
    <row r="51" spans="1:6" x14ac:dyDescent="0.2">
      <c r="A51" s="2">
        <v>80212</v>
      </c>
      <c r="B51" s="2" t="s">
        <v>45</v>
      </c>
      <c r="C51" s="3">
        <v>385</v>
      </c>
      <c r="D51" s="3">
        <v>384</v>
      </c>
      <c r="E51" s="3">
        <f t="shared" si="0"/>
        <v>1</v>
      </c>
      <c r="F51" s="7">
        <f t="shared" si="1"/>
        <v>0.2604166666666714</v>
      </c>
    </row>
    <row r="52" spans="1:6" x14ac:dyDescent="0.2">
      <c r="A52" s="2">
        <v>80213</v>
      </c>
      <c r="B52" s="2" t="s">
        <v>46</v>
      </c>
      <c r="C52" s="3">
        <v>3700</v>
      </c>
      <c r="D52" s="3">
        <v>3521</v>
      </c>
      <c r="E52" s="3">
        <f t="shared" si="0"/>
        <v>179</v>
      </c>
      <c r="F52" s="7">
        <f t="shared" si="1"/>
        <v>5.0837830161885762</v>
      </c>
    </row>
    <row r="53" spans="1:6" x14ac:dyDescent="0.2">
      <c r="A53" s="2">
        <v>80214</v>
      </c>
      <c r="B53" s="2" t="s">
        <v>47</v>
      </c>
      <c r="C53" s="3">
        <v>1669</v>
      </c>
      <c r="D53" s="3">
        <v>1486</v>
      </c>
      <c r="E53" s="3">
        <f t="shared" si="0"/>
        <v>183</v>
      </c>
      <c r="F53" s="7">
        <f t="shared" si="1"/>
        <v>12.314939434724096</v>
      </c>
    </row>
    <row r="54" spans="1:6" x14ac:dyDescent="0.2">
      <c r="A54" s="2">
        <v>80215</v>
      </c>
      <c r="B54" s="2" t="s">
        <v>48</v>
      </c>
      <c r="C54" s="3">
        <v>12619</v>
      </c>
      <c r="D54" s="3">
        <v>11471</v>
      </c>
      <c r="E54" s="3">
        <f t="shared" si="0"/>
        <v>1148</v>
      </c>
      <c r="F54" s="7">
        <f t="shared" si="1"/>
        <v>10.007845872199454</v>
      </c>
    </row>
    <row r="55" spans="1:6" x14ac:dyDescent="0.2">
      <c r="A55" s="2">
        <v>80216</v>
      </c>
      <c r="B55" s="2" t="s">
        <v>49</v>
      </c>
      <c r="C55" s="3">
        <v>1813</v>
      </c>
      <c r="D55" s="3">
        <v>1802</v>
      </c>
      <c r="E55" s="3">
        <f t="shared" si="0"/>
        <v>11</v>
      </c>
      <c r="F55" s="7">
        <f t="shared" si="1"/>
        <v>0.61043285238623923</v>
      </c>
    </row>
    <row r="56" spans="1:6" x14ac:dyDescent="0.2">
      <c r="A56" s="2">
        <v>80217</v>
      </c>
      <c r="B56" s="2" t="s">
        <v>50</v>
      </c>
      <c r="C56" s="3">
        <v>7780</v>
      </c>
      <c r="D56" s="3">
        <v>7096</v>
      </c>
      <c r="E56" s="3">
        <f t="shared" si="0"/>
        <v>684</v>
      </c>
      <c r="F56" s="7">
        <f t="shared" si="1"/>
        <v>9.639233370913189</v>
      </c>
    </row>
    <row r="57" spans="1:6" x14ac:dyDescent="0.2">
      <c r="A57" s="2">
        <v>80219</v>
      </c>
      <c r="B57" s="2" t="s">
        <v>51</v>
      </c>
      <c r="C57" s="3">
        <v>1257</v>
      </c>
      <c r="D57" s="3">
        <v>1247</v>
      </c>
      <c r="E57" s="3">
        <f t="shared" si="0"/>
        <v>10</v>
      </c>
      <c r="F57" s="7">
        <f t="shared" si="1"/>
        <v>0.80192461908580981</v>
      </c>
    </row>
    <row r="58" spans="1:6" x14ac:dyDescent="0.2">
      <c r="A58" s="2">
        <v>80218</v>
      </c>
      <c r="B58" s="2" t="s">
        <v>52</v>
      </c>
      <c r="C58" s="3">
        <v>6335</v>
      </c>
      <c r="D58" s="3">
        <v>6153</v>
      </c>
      <c r="E58" s="3">
        <f t="shared" si="0"/>
        <v>182</v>
      </c>
      <c r="F58" s="7">
        <f t="shared" si="1"/>
        <v>2.9579067121729281</v>
      </c>
    </row>
    <row r="59" spans="1:6" x14ac:dyDescent="0.2">
      <c r="A59" s="2">
        <v>80220</v>
      </c>
      <c r="B59" s="2" t="s">
        <v>53</v>
      </c>
      <c r="C59" s="3">
        <v>1884</v>
      </c>
      <c r="D59" s="3">
        <v>1961</v>
      </c>
      <c r="E59" s="3">
        <f t="shared" si="0"/>
        <v>-77</v>
      </c>
      <c r="F59" s="7">
        <f t="shared" si="1"/>
        <v>-3.926568077511476</v>
      </c>
    </row>
    <row r="60" spans="1:6" x14ac:dyDescent="0.2">
      <c r="A60" s="2">
        <v>80221</v>
      </c>
      <c r="B60" s="2" t="s">
        <v>54</v>
      </c>
      <c r="C60" s="3">
        <v>990</v>
      </c>
      <c r="D60" s="3">
        <v>933</v>
      </c>
      <c r="E60" s="3">
        <f t="shared" si="0"/>
        <v>57</v>
      </c>
      <c r="F60" s="7">
        <f t="shared" si="1"/>
        <v>6.1093247588424475</v>
      </c>
    </row>
    <row r="61" spans="1:6" x14ac:dyDescent="0.2">
      <c r="A61" s="2">
        <v>80222</v>
      </c>
      <c r="B61" s="2" t="s">
        <v>55</v>
      </c>
      <c r="C61" s="3">
        <v>1289</v>
      </c>
      <c r="D61" s="3">
        <v>1299</v>
      </c>
      <c r="E61" s="3">
        <f t="shared" si="0"/>
        <v>-10</v>
      </c>
      <c r="F61" s="7">
        <f t="shared" si="1"/>
        <v>-0.76982294072362834</v>
      </c>
    </row>
    <row r="62" spans="1:6" x14ac:dyDescent="0.2">
      <c r="A62" s="2">
        <v>80223</v>
      </c>
      <c r="B62" s="2" t="s">
        <v>56</v>
      </c>
      <c r="C62" s="3">
        <v>1068</v>
      </c>
      <c r="D62" s="3">
        <v>1026</v>
      </c>
      <c r="E62" s="3">
        <f t="shared" si="0"/>
        <v>42</v>
      </c>
      <c r="F62" s="7">
        <f t="shared" si="1"/>
        <v>4.093567251461991</v>
      </c>
    </row>
    <row r="63" spans="1:6" x14ac:dyDescent="0.2">
      <c r="A63" s="2">
        <v>80224</v>
      </c>
      <c r="B63" s="2" t="s">
        <v>57</v>
      </c>
      <c r="C63" s="3">
        <v>9538</v>
      </c>
      <c r="D63" s="3">
        <v>8678</v>
      </c>
      <c r="E63" s="3">
        <f t="shared" si="0"/>
        <v>860</v>
      </c>
      <c r="F63" s="7">
        <f t="shared" si="1"/>
        <v>9.9101175386033589</v>
      </c>
    </row>
    <row r="64" spans="1:6" x14ac:dyDescent="0.2">
      <c r="A64" s="2">
        <v>80225</v>
      </c>
      <c r="B64" s="2" t="s">
        <v>58</v>
      </c>
      <c r="C64" s="3">
        <v>1326</v>
      </c>
      <c r="D64" s="3">
        <v>1328</v>
      </c>
      <c r="E64" s="3">
        <f t="shared" si="0"/>
        <v>-2</v>
      </c>
      <c r="F64" s="7">
        <f t="shared" si="1"/>
        <v>-0.15060240963855165</v>
      </c>
    </row>
    <row r="65" spans="1:6" x14ac:dyDescent="0.2">
      <c r="A65" s="2">
        <v>80226</v>
      </c>
      <c r="B65" s="2" t="s">
        <v>59</v>
      </c>
      <c r="C65" s="3">
        <v>5426</v>
      </c>
      <c r="D65" s="3">
        <v>5242</v>
      </c>
      <c r="E65" s="3">
        <f t="shared" si="0"/>
        <v>184</v>
      </c>
      <c r="F65" s="7">
        <f t="shared" si="1"/>
        <v>3.5101106447920642</v>
      </c>
    </row>
    <row r="66" spans="1:6" x14ac:dyDescent="0.2">
      <c r="A66" s="2">
        <v>80227</v>
      </c>
      <c r="B66" s="2" t="s">
        <v>60</v>
      </c>
      <c r="C66" s="3">
        <v>1314</v>
      </c>
      <c r="D66" s="3">
        <v>1282</v>
      </c>
      <c r="E66" s="3">
        <f t="shared" si="0"/>
        <v>32</v>
      </c>
      <c r="F66" s="7">
        <f t="shared" si="1"/>
        <v>2.4960998439937612</v>
      </c>
    </row>
    <row r="67" spans="1:6" x14ac:dyDescent="0.2">
      <c r="A67" s="2">
        <v>80228</v>
      </c>
      <c r="B67" s="2" t="s">
        <v>61</v>
      </c>
      <c r="C67" s="3">
        <v>4783</v>
      </c>
      <c r="D67" s="3">
        <v>4717</v>
      </c>
      <c r="E67" s="3">
        <f t="shared" si="0"/>
        <v>66</v>
      </c>
      <c r="F67" s="7">
        <f t="shared" si="1"/>
        <v>1.3991944032223813</v>
      </c>
    </row>
    <row r="68" spans="1:6" x14ac:dyDescent="0.2">
      <c r="A68" s="2">
        <v>80229</v>
      </c>
      <c r="B68" s="2" t="s">
        <v>62</v>
      </c>
      <c r="C68" s="3">
        <v>516</v>
      </c>
      <c r="D68" s="3">
        <v>561</v>
      </c>
      <c r="E68" s="3">
        <f t="shared" si="0"/>
        <v>-45</v>
      </c>
      <c r="F68" s="7">
        <f t="shared" si="1"/>
        <v>-8.0213903743315456</v>
      </c>
    </row>
    <row r="69" spans="1:6" x14ac:dyDescent="0.2">
      <c r="A69" s="2">
        <v>80230</v>
      </c>
      <c r="B69" s="2" t="s">
        <v>63</v>
      </c>
      <c r="C69" s="3">
        <v>616</v>
      </c>
      <c r="D69" s="3">
        <v>586</v>
      </c>
      <c r="E69" s="3">
        <f t="shared" si="0"/>
        <v>30</v>
      </c>
      <c r="F69" s="7">
        <f t="shared" si="1"/>
        <v>5.11945392491468</v>
      </c>
    </row>
    <row r="70" spans="1:6" x14ac:dyDescent="0.2">
      <c r="A70" s="2">
        <v>80231</v>
      </c>
      <c r="B70" s="2" t="s">
        <v>64</v>
      </c>
      <c r="C70" s="3">
        <v>1013</v>
      </c>
      <c r="D70" s="3">
        <v>971</v>
      </c>
      <c r="E70" s="3">
        <f t="shared" si="0"/>
        <v>42</v>
      </c>
      <c r="F70" s="7">
        <f t="shared" si="1"/>
        <v>4.3254376930999001</v>
      </c>
    </row>
    <row r="71" spans="1:6" x14ac:dyDescent="0.2">
      <c r="A71" s="2">
        <v>80232</v>
      </c>
      <c r="B71" s="2" t="s">
        <v>65</v>
      </c>
      <c r="C71" s="3">
        <v>468</v>
      </c>
      <c r="D71" s="3">
        <v>483</v>
      </c>
      <c r="E71" s="3">
        <f t="shared" si="0"/>
        <v>-15</v>
      </c>
      <c r="F71" s="7">
        <f t="shared" si="1"/>
        <v>-3.1055900621118013</v>
      </c>
    </row>
    <row r="72" spans="1:6" x14ac:dyDescent="0.2">
      <c r="A72" s="2">
        <v>80233</v>
      </c>
      <c r="B72" s="2" t="s">
        <v>66</v>
      </c>
      <c r="C72" s="3">
        <v>925</v>
      </c>
      <c r="D72" s="3">
        <v>905</v>
      </c>
      <c r="E72" s="3">
        <f t="shared" si="0"/>
        <v>20</v>
      </c>
      <c r="F72" s="7">
        <f t="shared" si="1"/>
        <v>2.2099447513812152</v>
      </c>
    </row>
    <row r="73" spans="1:6" x14ac:dyDescent="0.2">
      <c r="A73" s="2">
        <v>80234</v>
      </c>
      <c r="B73" s="2" t="s">
        <v>67</v>
      </c>
      <c r="C73" s="3">
        <v>221</v>
      </c>
      <c r="D73" s="3">
        <v>233</v>
      </c>
      <c r="E73" s="3">
        <f t="shared" ref="E73:E108" si="2">SUM(C73-D73)</f>
        <v>-12</v>
      </c>
      <c r="F73" s="7">
        <f t="shared" ref="F73:F108" si="3">(C73*100)/D73-100</f>
        <v>-5.1502145922746791</v>
      </c>
    </row>
    <row r="74" spans="1:6" x14ac:dyDescent="0.2">
      <c r="A74" s="2">
        <v>80235</v>
      </c>
      <c r="B74" s="2" t="s">
        <v>68</v>
      </c>
      <c r="C74" s="3">
        <v>3726</v>
      </c>
      <c r="D74" s="3">
        <v>3373</v>
      </c>
      <c r="E74" s="3">
        <f t="shared" si="2"/>
        <v>353</v>
      </c>
      <c r="F74" s="7">
        <f t="shared" si="3"/>
        <v>10.465461013934188</v>
      </c>
    </row>
    <row r="75" spans="1:6" x14ac:dyDescent="0.2">
      <c r="A75" s="2">
        <v>80236</v>
      </c>
      <c r="B75" s="2" t="s">
        <v>69</v>
      </c>
      <c r="C75" s="3">
        <v>1806</v>
      </c>
      <c r="D75" s="3">
        <v>1669</v>
      </c>
      <c r="E75" s="3">
        <f t="shared" si="2"/>
        <v>137</v>
      </c>
      <c r="F75" s="7">
        <f t="shared" si="3"/>
        <v>8.2085080886758561</v>
      </c>
    </row>
    <row r="76" spans="1:6" x14ac:dyDescent="0.2">
      <c r="A76" s="2">
        <v>80237</v>
      </c>
      <c r="B76" s="2" t="s">
        <v>70</v>
      </c>
      <c r="C76" s="3">
        <v>388</v>
      </c>
      <c r="D76" s="3">
        <v>422</v>
      </c>
      <c r="E76" s="3">
        <f t="shared" si="2"/>
        <v>-34</v>
      </c>
      <c r="F76" s="7">
        <f t="shared" si="3"/>
        <v>-8.0568720379146868</v>
      </c>
    </row>
    <row r="77" spans="1:6" x14ac:dyDescent="0.2">
      <c r="A77" s="2">
        <v>80238</v>
      </c>
      <c r="B77" s="2" t="s">
        <v>71</v>
      </c>
      <c r="C77" s="3">
        <v>1750</v>
      </c>
      <c r="D77" s="3">
        <v>1722</v>
      </c>
      <c r="E77" s="3">
        <f t="shared" si="2"/>
        <v>28</v>
      </c>
      <c r="F77" s="7">
        <f t="shared" si="3"/>
        <v>1.6260162601626007</v>
      </c>
    </row>
    <row r="78" spans="1:6" x14ac:dyDescent="0.2">
      <c r="A78" s="2">
        <v>80239</v>
      </c>
      <c r="B78" s="2" t="s">
        <v>72</v>
      </c>
      <c r="C78" s="3">
        <v>174</v>
      </c>
      <c r="D78" s="3">
        <v>203</v>
      </c>
      <c r="E78" s="3">
        <f t="shared" si="2"/>
        <v>-29</v>
      </c>
      <c r="F78" s="7">
        <f t="shared" si="3"/>
        <v>-14.285714285714292</v>
      </c>
    </row>
    <row r="79" spans="1:6" x14ac:dyDescent="0.2">
      <c r="A79" s="2">
        <v>80240</v>
      </c>
      <c r="B79" s="2" t="s">
        <v>73</v>
      </c>
      <c r="C79" s="3">
        <v>8206</v>
      </c>
      <c r="D79" s="3">
        <v>7849</v>
      </c>
      <c r="E79" s="3">
        <f t="shared" si="2"/>
        <v>357</v>
      </c>
      <c r="F79" s="7">
        <f t="shared" si="3"/>
        <v>4.548350108294045</v>
      </c>
    </row>
    <row r="80" spans="1:6" ht="22.5" customHeight="1" x14ac:dyDescent="0.2">
      <c r="A80" s="6">
        <v>803</v>
      </c>
      <c r="B80" s="6" t="s">
        <v>74</v>
      </c>
      <c r="C80" s="3">
        <f>SUM(C81:C83)</f>
        <v>82386</v>
      </c>
      <c r="D80" s="3">
        <f>SUM(D81:D83)</f>
        <v>75901</v>
      </c>
      <c r="E80" s="3">
        <f t="shared" si="2"/>
        <v>6485</v>
      </c>
      <c r="F80" s="7">
        <f t="shared" si="3"/>
        <v>8.5440244529057594</v>
      </c>
    </row>
    <row r="81" spans="1:6" x14ac:dyDescent="0.2">
      <c r="A81" s="2">
        <v>80301</v>
      </c>
      <c r="B81" s="2" t="s">
        <v>74</v>
      </c>
      <c r="C81" s="3">
        <v>45922</v>
      </c>
      <c r="D81" s="3">
        <v>42301</v>
      </c>
      <c r="E81" s="3">
        <f t="shared" si="2"/>
        <v>3621</v>
      </c>
      <c r="F81" s="7">
        <f t="shared" si="3"/>
        <v>8.5600813219545699</v>
      </c>
    </row>
    <row r="82" spans="1:6" x14ac:dyDescent="0.2">
      <c r="A82" s="2">
        <v>80302</v>
      </c>
      <c r="B82" s="2" t="s">
        <v>75</v>
      </c>
      <c r="C82" s="3">
        <v>15283</v>
      </c>
      <c r="D82" s="3">
        <v>13891</v>
      </c>
      <c r="E82" s="3">
        <f t="shared" si="2"/>
        <v>1392</v>
      </c>
      <c r="F82" s="7">
        <f t="shared" si="3"/>
        <v>10.020876826722343</v>
      </c>
    </row>
    <row r="83" spans="1:6" x14ac:dyDescent="0.2">
      <c r="A83" s="2">
        <v>80303</v>
      </c>
      <c r="B83" s="2" t="s">
        <v>76</v>
      </c>
      <c r="C83" s="3">
        <v>21181</v>
      </c>
      <c r="D83" s="3">
        <v>19709</v>
      </c>
      <c r="E83" s="3">
        <f t="shared" si="2"/>
        <v>1472</v>
      </c>
      <c r="F83" s="7">
        <f t="shared" si="3"/>
        <v>7.4686691359277546</v>
      </c>
    </row>
    <row r="84" spans="1:6" x14ac:dyDescent="0.2">
      <c r="A84" s="6">
        <v>804</v>
      </c>
      <c r="B84" s="6" t="s">
        <v>77</v>
      </c>
      <c r="C84" s="3">
        <f>SUM(C85:C108)</f>
        <v>100099</v>
      </c>
      <c r="D84" s="3">
        <f>SUM(D85:D108)</f>
        <v>93600</v>
      </c>
      <c r="E84" s="3">
        <f t="shared" si="2"/>
        <v>6499</v>
      </c>
      <c r="F84" s="7">
        <f t="shared" si="3"/>
        <v>6.9433760683760681</v>
      </c>
    </row>
    <row r="85" spans="1:6" x14ac:dyDescent="0.2">
      <c r="A85" s="2">
        <v>80401</v>
      </c>
      <c r="B85" s="2" t="s">
        <v>78</v>
      </c>
      <c r="C85" s="3">
        <v>6378</v>
      </c>
      <c r="D85" s="3">
        <v>5704</v>
      </c>
      <c r="E85" s="3">
        <f t="shared" si="2"/>
        <v>674</v>
      </c>
      <c r="F85" s="7">
        <f t="shared" si="3"/>
        <v>11.816269284712476</v>
      </c>
    </row>
    <row r="86" spans="1:6" x14ac:dyDescent="0.2">
      <c r="A86" s="2">
        <v>80402</v>
      </c>
      <c r="B86" s="2" t="s">
        <v>79</v>
      </c>
      <c r="C86" s="3">
        <v>380</v>
      </c>
      <c r="D86" s="3">
        <v>385</v>
      </c>
      <c r="E86" s="3">
        <f t="shared" si="2"/>
        <v>-5</v>
      </c>
      <c r="F86" s="7">
        <f t="shared" si="3"/>
        <v>-1.2987012987013031</v>
      </c>
    </row>
    <row r="87" spans="1:6" x14ac:dyDescent="0.2">
      <c r="A87" s="2">
        <v>80403</v>
      </c>
      <c r="B87" s="2" t="s">
        <v>80</v>
      </c>
      <c r="C87" s="3">
        <v>151</v>
      </c>
      <c r="D87" s="3">
        <v>147</v>
      </c>
      <c r="E87" s="3">
        <f t="shared" si="2"/>
        <v>4</v>
      </c>
      <c r="F87" s="7">
        <f t="shared" si="3"/>
        <v>2.7210884353741562</v>
      </c>
    </row>
    <row r="88" spans="1:6" x14ac:dyDescent="0.2">
      <c r="A88" s="2">
        <v>80404</v>
      </c>
      <c r="B88" s="2" t="s">
        <v>77</v>
      </c>
      <c r="C88" s="3">
        <v>30943</v>
      </c>
      <c r="D88" s="3">
        <v>28607</v>
      </c>
      <c r="E88" s="3">
        <f t="shared" si="2"/>
        <v>2336</v>
      </c>
      <c r="F88" s="7">
        <f t="shared" si="3"/>
        <v>8.1658335372461295</v>
      </c>
    </row>
    <row r="89" spans="1:6" x14ac:dyDescent="0.2">
      <c r="A89" s="2">
        <v>80405</v>
      </c>
      <c r="B89" s="2" t="s">
        <v>81</v>
      </c>
      <c r="C89" s="3">
        <v>6199</v>
      </c>
      <c r="D89" s="3">
        <v>6214</v>
      </c>
      <c r="E89" s="3">
        <f t="shared" si="2"/>
        <v>-15</v>
      </c>
      <c r="F89" s="7">
        <f t="shared" si="3"/>
        <v>-0.24139040875442674</v>
      </c>
    </row>
    <row r="90" spans="1:6" x14ac:dyDescent="0.2">
      <c r="A90" s="2">
        <v>80406</v>
      </c>
      <c r="B90" s="2" t="s">
        <v>82</v>
      </c>
      <c r="C90" s="3">
        <v>671</v>
      </c>
      <c r="D90" s="3">
        <v>674</v>
      </c>
      <c r="E90" s="3">
        <f t="shared" si="2"/>
        <v>-3</v>
      </c>
      <c r="F90" s="7">
        <f t="shared" si="3"/>
        <v>-0.44510385756676385</v>
      </c>
    </row>
    <row r="91" spans="1:6" x14ac:dyDescent="0.2">
      <c r="A91" s="2">
        <v>80407</v>
      </c>
      <c r="B91" s="2" t="s">
        <v>83</v>
      </c>
      <c r="C91" s="3">
        <v>3058</v>
      </c>
      <c r="D91" s="3">
        <v>2862</v>
      </c>
      <c r="E91" s="3">
        <f t="shared" si="2"/>
        <v>196</v>
      </c>
      <c r="F91" s="7">
        <f t="shared" si="3"/>
        <v>6.8483577917540117</v>
      </c>
    </row>
    <row r="92" spans="1:6" x14ac:dyDescent="0.2">
      <c r="A92" s="2">
        <v>80408</v>
      </c>
      <c r="B92" s="2" t="s">
        <v>84</v>
      </c>
      <c r="C92" s="3">
        <v>10757</v>
      </c>
      <c r="D92" s="3">
        <v>10097</v>
      </c>
      <c r="E92" s="3">
        <f t="shared" si="2"/>
        <v>660</v>
      </c>
      <c r="F92" s="7">
        <f t="shared" si="3"/>
        <v>6.536595028226202</v>
      </c>
    </row>
    <row r="93" spans="1:6" x14ac:dyDescent="0.2">
      <c r="A93" s="2">
        <v>80409</v>
      </c>
      <c r="B93" s="2" t="s">
        <v>85</v>
      </c>
      <c r="C93" s="3">
        <v>3090</v>
      </c>
      <c r="D93" s="3">
        <v>2792</v>
      </c>
      <c r="E93" s="3">
        <f t="shared" si="2"/>
        <v>298</v>
      </c>
      <c r="F93" s="7">
        <f t="shared" si="3"/>
        <v>10.673352435530091</v>
      </c>
    </row>
    <row r="94" spans="1:6" x14ac:dyDescent="0.2">
      <c r="A94" s="2">
        <v>80410</v>
      </c>
      <c r="B94" s="2" t="s">
        <v>86</v>
      </c>
      <c r="C94" s="3">
        <v>4249</v>
      </c>
      <c r="D94" s="3">
        <v>3797</v>
      </c>
      <c r="E94" s="3">
        <f t="shared" si="2"/>
        <v>452</v>
      </c>
      <c r="F94" s="7">
        <f t="shared" si="3"/>
        <v>11.904134843297342</v>
      </c>
    </row>
    <row r="95" spans="1:6" x14ac:dyDescent="0.2">
      <c r="A95" s="2">
        <v>80411</v>
      </c>
      <c r="B95" s="2" t="s">
        <v>87</v>
      </c>
      <c r="C95" s="3">
        <v>682</v>
      </c>
      <c r="D95" s="3">
        <v>734</v>
      </c>
      <c r="E95" s="3">
        <f t="shared" si="2"/>
        <v>-52</v>
      </c>
      <c r="F95" s="7">
        <f t="shared" si="3"/>
        <v>-7.0844686648501352</v>
      </c>
    </row>
    <row r="96" spans="1:6" x14ac:dyDescent="0.2">
      <c r="A96" s="2">
        <v>80412</v>
      </c>
      <c r="B96" s="2" t="s">
        <v>88</v>
      </c>
      <c r="C96" s="3">
        <v>3689</v>
      </c>
      <c r="D96" s="3">
        <v>3142</v>
      </c>
      <c r="E96" s="3">
        <f t="shared" si="2"/>
        <v>547</v>
      </c>
      <c r="F96" s="7">
        <f t="shared" si="3"/>
        <v>17.409293443666456</v>
      </c>
    </row>
    <row r="97" spans="1:6" x14ac:dyDescent="0.2">
      <c r="A97" s="2">
        <v>80413</v>
      </c>
      <c r="B97" s="2" t="s">
        <v>89</v>
      </c>
      <c r="C97" s="3">
        <v>2029</v>
      </c>
      <c r="D97" s="3">
        <v>1872</v>
      </c>
      <c r="E97" s="3">
        <f t="shared" si="2"/>
        <v>157</v>
      </c>
      <c r="F97" s="7">
        <f t="shared" si="3"/>
        <v>8.3867521367521363</v>
      </c>
    </row>
    <row r="98" spans="1:6" x14ac:dyDescent="0.2">
      <c r="A98" s="2">
        <v>80414</v>
      </c>
      <c r="B98" s="2" t="s">
        <v>90</v>
      </c>
      <c r="C98" s="3">
        <v>11575</v>
      </c>
      <c r="D98" s="3">
        <v>11171</v>
      </c>
      <c r="E98" s="3">
        <f t="shared" si="2"/>
        <v>404</v>
      </c>
      <c r="F98" s="7">
        <f t="shared" si="3"/>
        <v>3.6165070271238022</v>
      </c>
    </row>
    <row r="99" spans="1:6" x14ac:dyDescent="0.2">
      <c r="A99" s="2">
        <v>80415</v>
      </c>
      <c r="B99" s="2" t="s">
        <v>91</v>
      </c>
      <c r="C99" s="3">
        <v>321</v>
      </c>
      <c r="D99" s="3">
        <v>289</v>
      </c>
      <c r="E99" s="3">
        <f t="shared" si="2"/>
        <v>32</v>
      </c>
      <c r="F99" s="7">
        <f t="shared" si="3"/>
        <v>11.072664359861591</v>
      </c>
    </row>
    <row r="100" spans="1:6" x14ac:dyDescent="0.2">
      <c r="A100" s="2">
        <v>80416</v>
      </c>
      <c r="B100" s="2" t="s">
        <v>92</v>
      </c>
      <c r="C100" s="3">
        <v>1882</v>
      </c>
      <c r="D100" s="3">
        <v>1997</v>
      </c>
      <c r="E100" s="3">
        <f t="shared" si="2"/>
        <v>-115</v>
      </c>
      <c r="F100" s="7">
        <f t="shared" si="3"/>
        <v>-5.7586379569354023</v>
      </c>
    </row>
    <row r="101" spans="1:6" x14ac:dyDescent="0.2">
      <c r="A101" s="2">
        <v>80417</v>
      </c>
      <c r="B101" s="2" t="s">
        <v>93</v>
      </c>
      <c r="C101" s="3">
        <v>2539</v>
      </c>
      <c r="D101" s="3">
        <v>2435</v>
      </c>
      <c r="E101" s="3">
        <f t="shared" si="2"/>
        <v>104</v>
      </c>
      <c r="F101" s="7">
        <f t="shared" si="3"/>
        <v>4.2710472279260756</v>
      </c>
    </row>
    <row r="102" spans="1:6" x14ac:dyDescent="0.2">
      <c r="A102" s="2">
        <v>80418</v>
      </c>
      <c r="B102" s="2" t="s">
        <v>94</v>
      </c>
      <c r="C102" s="3">
        <v>2241</v>
      </c>
      <c r="D102" s="3">
        <v>2043</v>
      </c>
      <c r="E102" s="3">
        <f t="shared" si="2"/>
        <v>198</v>
      </c>
      <c r="F102" s="7">
        <f t="shared" si="3"/>
        <v>9.6916299559471355</v>
      </c>
    </row>
    <row r="103" spans="1:6" x14ac:dyDescent="0.2">
      <c r="A103" s="2">
        <v>80419</v>
      </c>
      <c r="B103" s="2" t="s">
        <v>95</v>
      </c>
      <c r="C103" s="3">
        <v>762</v>
      </c>
      <c r="D103" s="3">
        <v>706</v>
      </c>
      <c r="E103" s="3">
        <f t="shared" si="2"/>
        <v>56</v>
      </c>
      <c r="F103" s="7">
        <f t="shared" si="3"/>
        <v>7.9320113314447553</v>
      </c>
    </row>
    <row r="104" spans="1:6" x14ac:dyDescent="0.2">
      <c r="A104" s="2">
        <v>80420</v>
      </c>
      <c r="B104" s="2" t="s">
        <v>96</v>
      </c>
      <c r="C104" s="3">
        <v>2375</v>
      </c>
      <c r="D104" s="3">
        <v>2189</v>
      </c>
      <c r="E104" s="3">
        <f t="shared" si="2"/>
        <v>186</v>
      </c>
      <c r="F104" s="7">
        <f t="shared" si="3"/>
        <v>8.497030607583369</v>
      </c>
    </row>
    <row r="105" spans="1:6" x14ac:dyDescent="0.2">
      <c r="A105" s="2">
        <v>80421</v>
      </c>
      <c r="B105" s="2" t="s">
        <v>97</v>
      </c>
      <c r="C105" s="3">
        <v>614</v>
      </c>
      <c r="D105" s="3">
        <v>567</v>
      </c>
      <c r="E105" s="3">
        <f t="shared" si="2"/>
        <v>47</v>
      </c>
      <c r="F105" s="7">
        <f t="shared" si="3"/>
        <v>8.2892416225749628</v>
      </c>
    </row>
    <row r="106" spans="1:6" x14ac:dyDescent="0.2">
      <c r="A106" s="2">
        <v>80422</v>
      </c>
      <c r="B106" s="2" t="s">
        <v>98</v>
      </c>
      <c r="C106" s="3">
        <v>389</v>
      </c>
      <c r="D106" s="3">
        <v>378</v>
      </c>
      <c r="E106" s="3">
        <f t="shared" si="2"/>
        <v>11</v>
      </c>
      <c r="F106" s="7">
        <f t="shared" si="3"/>
        <v>2.9100529100529116</v>
      </c>
    </row>
    <row r="107" spans="1:6" x14ac:dyDescent="0.2">
      <c r="A107" s="2">
        <v>80423</v>
      </c>
      <c r="B107" s="2" t="s">
        <v>99</v>
      </c>
      <c r="C107" s="3">
        <v>2020</v>
      </c>
      <c r="D107" s="3">
        <v>1748</v>
      </c>
      <c r="E107" s="3">
        <f t="shared" si="2"/>
        <v>272</v>
      </c>
      <c r="F107" s="7">
        <f t="shared" si="3"/>
        <v>15.560640732265441</v>
      </c>
    </row>
    <row r="108" spans="1:6" x14ac:dyDescent="0.2">
      <c r="A108" s="2">
        <v>80424</v>
      </c>
      <c r="B108" s="2" t="s">
        <v>100</v>
      </c>
      <c r="C108" s="3">
        <v>3105</v>
      </c>
      <c r="D108" s="3">
        <v>3050</v>
      </c>
      <c r="E108" s="3">
        <f t="shared" si="2"/>
        <v>55</v>
      </c>
      <c r="F108" s="7">
        <f t="shared" si="3"/>
        <v>1.8032786885245855</v>
      </c>
    </row>
  </sheetData>
  <mergeCells count="6">
    <mergeCell ref="C5:C6"/>
    <mergeCell ref="D5:D6"/>
    <mergeCell ref="E5:E6"/>
    <mergeCell ref="F5:F6"/>
    <mergeCell ref="A3:B6"/>
    <mergeCell ref="C3:D4"/>
  </mergeCells>
  <pageMargins left="0.62992125984251968" right="0.23622047244094491" top="0.55118110236220474" bottom="0.47244094488188981" header="0.31496062992125984" footer="0.31496062992125984"/>
  <pageSetup paperSize="9" scale="9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 Bezirk  und Gemeinde</vt:lpstr>
      <vt:lpstr>'nach Bezirk  und Gemeinde'!Drucktitel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Simone</dc:creator>
  <cp:lastModifiedBy>Ruepp Katharina</cp:lastModifiedBy>
  <cp:lastPrinted>2014-10-15T09:44:08Z</cp:lastPrinted>
  <dcterms:created xsi:type="dcterms:W3CDTF">2014-10-15T09:16:47Z</dcterms:created>
  <dcterms:modified xsi:type="dcterms:W3CDTF">2019-09-18T09:50:27Z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COO.1000.3216.2.520291</vt:lpwstr>
  </property>
  <property fmtid="{D5CDD505-2E9C-101B-9397-08002B2CF9AE}" pid="3" name="FSC#COOELAK@1.1001:Subject">
    <vt:lpwstr>Bevölkerung nach Gemeinden 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Paul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Stat (Landesstelle für Statistik)</vt:lpwstr>
  </property>
  <property fmtid="{D5CDD505-2E9C-101B-9397-08002B2CF9AE}" pid="17" name="FSC#COOELAK@1.1001:CreatedAt">
    <vt:lpwstr>15.10.2014 10:51:21</vt:lpwstr>
  </property>
  <property fmtid="{D5CDD505-2E9C-101B-9397-08002B2CF9AE}" pid="18" name="FSC#COOELAK@1.1001:OU">
    <vt:lpwstr>Stat (Landesstelle für Statistik)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*COO.1000.3216.2.520291*</vt:lpwstr>
  </property>
  <property fmtid="{D5CDD505-2E9C-101B-9397-08002B2CF9AE}" pid="21" name="FSC#COOELAK@1.1001:RefBarCode">
    <vt:lpwstr>*Bevölkerung nach Gemeinden 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</Properties>
</file>