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en1\stat\INDEX_Tabellen\Sonstiges\Heizöl-Preise\"/>
    </mc:Choice>
  </mc:AlternateContent>
  <bookViews>
    <workbookView xWindow="11940" yWindow="1395" windowWidth="11520" windowHeight="6675"/>
  </bookViews>
  <sheets>
    <sheet name="Heizöl-extraleicht €" sheetId="3" r:id="rId1"/>
    <sheet name="Heizöl-extraleicht ATS" sheetId="1" r:id="rId2"/>
  </sheets>
  <definedNames>
    <definedName name="_xlnm.Print_Area" localSheetId="0">'Heizöl-extraleicht €'!$A$1:$M$81</definedName>
  </definedNames>
  <calcPr calcId="162913"/>
</workbook>
</file>

<file path=xl/calcChain.xml><?xml version="1.0" encoding="utf-8"?>
<calcChain xmlns="http://schemas.openxmlformats.org/spreadsheetml/2006/main">
  <c r="I52" i="3" l="1"/>
  <c r="H52" i="3" l="1"/>
  <c r="G52" i="3" l="1"/>
  <c r="F52" i="3" l="1"/>
  <c r="E52" i="3"/>
  <c r="D52" i="3"/>
  <c r="C52" i="3"/>
  <c r="B52" i="3"/>
  <c r="M37" i="3"/>
  <c r="B37" i="3"/>
  <c r="L37" i="3"/>
  <c r="K37" i="3"/>
  <c r="J37" i="3"/>
  <c r="I37" i="3"/>
  <c r="H37" i="3"/>
  <c r="G37" i="3"/>
  <c r="F37" i="3"/>
  <c r="E37" i="3"/>
  <c r="D37" i="3"/>
  <c r="C37" i="3"/>
  <c r="M20" i="3"/>
  <c r="L20" i="3"/>
  <c r="K20" i="3"/>
  <c r="J20" i="3"/>
  <c r="I20" i="3"/>
  <c r="B20" i="3"/>
  <c r="C20" i="3"/>
  <c r="H20" i="3"/>
  <c r="E20" i="3"/>
  <c r="F20" i="3"/>
  <c r="G20" i="3"/>
  <c r="D20" i="3"/>
  <c r="K20" i="1"/>
  <c r="J20" i="1"/>
  <c r="I20" i="1"/>
  <c r="B20" i="1"/>
  <c r="C20" i="1"/>
  <c r="H20" i="1"/>
  <c r="E20" i="1"/>
  <c r="F20" i="1"/>
  <c r="G20" i="1"/>
  <c r="D20" i="1"/>
</calcChain>
</file>

<file path=xl/sharedStrings.xml><?xml version="1.0" encoding="utf-8"?>
<sst xmlns="http://schemas.openxmlformats.org/spreadsheetml/2006/main" count="66" uniqueCount="32">
  <si>
    <t>Heizöl extra leicht</t>
  </si>
  <si>
    <t>Im Rahmen der Preisstatistik werden für die Indexposition "Heizöl, extra leicht" Preis-</t>
  </si>
  <si>
    <t>Monat</t>
  </si>
  <si>
    <t>Jan</t>
  </si>
  <si>
    <t>Feb</t>
  </si>
  <si>
    <t>März</t>
  </si>
  <si>
    <t>April</t>
  </si>
  <si>
    <t>Mai</t>
  </si>
  <si>
    <t>Juni</t>
  </si>
  <si>
    <t>Juli</t>
  </si>
  <si>
    <t>Aug</t>
  </si>
  <si>
    <t>Sept</t>
  </si>
  <si>
    <t>Okt</t>
  </si>
  <si>
    <t>Nov</t>
  </si>
  <si>
    <t>Dez</t>
  </si>
  <si>
    <t>Schnitt</t>
  </si>
  <si>
    <t>Quelle: Landesstelle für Statistik</t>
  </si>
  <si>
    <t>Erhebungen in sieben ausgewählten Betrieben durchgeführt.</t>
  </si>
  <si>
    <t>Quelle: Landesstelle für Statistik/Statistik Österreich</t>
  </si>
  <si>
    <t>Preise in Euro für Ofenheizöl, extra leicht, 3000 Liter, inkl. Zustellung und Steuern</t>
  </si>
  <si>
    <t>Preise in Schilling für Ofenheizöl, extra leicht, 3000 Liter, inkl. Zustellung</t>
  </si>
  <si>
    <t>Jänner</t>
  </si>
  <si>
    <t>Februar</t>
  </si>
  <si>
    <t>August</t>
  </si>
  <si>
    <t>September</t>
  </si>
  <si>
    <t>Oktober</t>
  </si>
  <si>
    <t>November</t>
  </si>
  <si>
    <t>Dezember</t>
  </si>
  <si>
    <t>Durchschnitt</t>
  </si>
  <si>
    <t>Monat/Jahr</t>
  </si>
  <si>
    <t>Tabellenfortsetzung: Preise in Euro für Ofenheizöl, extra leicht, 3000 Liter, inkl. Zustellung und Steuern</t>
  </si>
  <si>
    <t>Im Rahmen der Preisstatistik werden für die Indexposition "Heizöl, extra leicht" folgende Preise erhoben: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</si>
</sst>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€]\ * #,##0.00_ ;_ [$€]\ * \-#,##0.00_ ;_ [$€]\ * &quot;-&quot;??_ ;_ @_ "/>
  </numFmts>
  <fonts count="57" x14ac:knownFonts="1">
    <font>
      <sz val="12"/>
      <name val="Times New Roman"/>
    </font>
    <font>
      <sz val="8"/>
      <name val="Times New Roman"/>
      <family val="1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Helvetica"/>
      <family val="3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20"/>
      <name val="Arial Narrow"/>
      <family val="2"/>
    </font>
  </fonts>
  <fills count="5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EAEAEA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8">
    <xf numFmtId="0" fontId="0" fillId="0" borderId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" fillId="7" borderId="0" applyNumberFormat="0" applyBorder="0" applyAlignment="0" applyProtection="0"/>
    <xf numFmtId="0" fontId="30" fillId="24" borderId="0" applyNumberFormat="0" applyBorder="0" applyAlignment="0" applyProtection="0"/>
    <xf numFmtId="0" fontId="3" fillId="8" borderId="0" applyNumberFormat="0" applyBorder="0" applyAlignment="0" applyProtection="0"/>
    <xf numFmtId="0" fontId="30" fillId="25" borderId="0" applyNumberFormat="0" applyBorder="0" applyAlignment="0" applyProtection="0"/>
    <xf numFmtId="0" fontId="3" fillId="9" borderId="0" applyNumberFormat="0" applyBorder="0" applyAlignment="0" applyProtection="0"/>
    <xf numFmtId="0" fontId="30" fillId="26" borderId="0" applyNumberFormat="0" applyBorder="0" applyAlignment="0" applyProtection="0"/>
    <xf numFmtId="0" fontId="3" fillId="10" borderId="0" applyNumberFormat="0" applyBorder="0" applyAlignment="0" applyProtection="0"/>
    <xf numFmtId="0" fontId="30" fillId="27" borderId="0" applyNumberFormat="0" applyBorder="0" applyAlignment="0" applyProtection="0"/>
    <xf numFmtId="0" fontId="3" fillId="6" borderId="0" applyNumberFormat="0" applyBorder="0" applyAlignment="0" applyProtection="0"/>
    <xf numFmtId="0" fontId="30" fillId="28" borderId="0" applyNumberFormat="0" applyBorder="0" applyAlignment="0" applyProtection="0"/>
    <xf numFmtId="0" fontId="3" fillId="5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" fillId="2" borderId="0" applyNumberFormat="0" applyBorder="0" applyAlignment="0" applyProtection="0"/>
    <xf numFmtId="0" fontId="30" fillId="30" borderId="0" applyNumberFormat="0" applyBorder="0" applyAlignment="0" applyProtection="0"/>
    <xf numFmtId="0" fontId="3" fillId="3" borderId="0" applyNumberFormat="0" applyBorder="0" applyAlignment="0" applyProtection="0"/>
    <xf numFmtId="0" fontId="30" fillId="31" borderId="0" applyNumberFormat="0" applyBorder="0" applyAlignment="0" applyProtection="0"/>
    <xf numFmtId="0" fontId="3" fillId="12" borderId="0" applyNumberFormat="0" applyBorder="0" applyAlignment="0" applyProtection="0"/>
    <xf numFmtId="0" fontId="30" fillId="32" borderId="0" applyNumberFormat="0" applyBorder="0" applyAlignment="0" applyProtection="0"/>
    <xf numFmtId="0" fontId="3" fillId="10" borderId="0" applyNumberFormat="0" applyBorder="0" applyAlignment="0" applyProtection="0"/>
    <xf numFmtId="0" fontId="30" fillId="33" borderId="0" applyNumberFormat="0" applyBorder="0" applyAlignment="0" applyProtection="0"/>
    <xf numFmtId="0" fontId="3" fillId="2" borderId="0" applyNumberFormat="0" applyBorder="0" applyAlignment="0" applyProtection="0"/>
    <xf numFmtId="0" fontId="30" fillId="34" borderId="0" applyNumberFormat="0" applyBorder="0" applyAlignment="0" applyProtection="0"/>
    <xf numFmtId="0" fontId="3" fillId="13" borderId="0" applyNumberFormat="0" applyBorder="0" applyAlignment="0" applyProtection="0"/>
    <xf numFmtId="0" fontId="30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4" fillId="15" borderId="0" applyNumberFormat="0" applyBorder="0" applyAlignment="0" applyProtection="0"/>
    <xf numFmtId="0" fontId="31" fillId="36" borderId="0" applyNumberFormat="0" applyBorder="0" applyAlignment="0" applyProtection="0"/>
    <xf numFmtId="0" fontId="4" fillId="3" borderId="0" applyNumberFormat="0" applyBorder="0" applyAlignment="0" applyProtection="0"/>
    <xf numFmtId="0" fontId="31" fillId="37" borderId="0" applyNumberFormat="0" applyBorder="0" applyAlignment="0" applyProtection="0"/>
    <xf numFmtId="0" fontId="4" fillId="12" borderId="0" applyNumberFormat="0" applyBorder="0" applyAlignment="0" applyProtection="0"/>
    <xf numFmtId="0" fontId="31" fillId="38" borderId="0" applyNumberFormat="0" applyBorder="0" applyAlignment="0" applyProtection="0"/>
    <xf numFmtId="0" fontId="4" fillId="16" borderId="0" applyNumberFormat="0" applyBorder="0" applyAlignment="0" applyProtection="0"/>
    <xf numFmtId="0" fontId="31" fillId="39" borderId="0" applyNumberFormat="0" applyBorder="0" applyAlignment="0" applyProtection="0"/>
    <xf numFmtId="0" fontId="4" fillId="17" borderId="0" applyNumberFormat="0" applyBorder="0" applyAlignment="0" applyProtection="0"/>
    <xf numFmtId="0" fontId="31" fillId="40" borderId="0" applyNumberFormat="0" applyBorder="0" applyAlignment="0" applyProtection="0"/>
    <xf numFmtId="0" fontId="4" fillId="18" borderId="0" applyNumberFormat="0" applyBorder="0" applyAlignment="0" applyProtection="0"/>
    <xf numFmtId="0" fontId="31" fillId="41" borderId="0" applyNumberFormat="0" applyBorder="0" applyAlignment="0" applyProtection="0"/>
    <xf numFmtId="0" fontId="4" fillId="19" borderId="0" applyNumberFormat="0" applyBorder="0" applyAlignment="0" applyProtection="0"/>
    <xf numFmtId="0" fontId="31" fillId="42" borderId="0" applyNumberFormat="0" applyBorder="0" applyAlignment="0" applyProtection="0"/>
    <xf numFmtId="0" fontId="4" fillId="20" borderId="0" applyNumberFormat="0" applyBorder="0" applyAlignment="0" applyProtection="0"/>
    <xf numFmtId="0" fontId="31" fillId="43" borderId="0" applyNumberFormat="0" applyBorder="0" applyAlignment="0" applyProtection="0"/>
    <xf numFmtId="0" fontId="4" fillId="21" borderId="0" applyNumberFormat="0" applyBorder="0" applyAlignment="0" applyProtection="0"/>
    <xf numFmtId="0" fontId="31" fillId="44" borderId="0" applyNumberFormat="0" applyBorder="0" applyAlignment="0" applyProtection="0"/>
    <xf numFmtId="0" fontId="4" fillId="16" borderId="0" applyNumberFormat="0" applyBorder="0" applyAlignment="0" applyProtection="0"/>
    <xf numFmtId="0" fontId="31" fillId="45" borderId="0" applyNumberFormat="0" applyBorder="0" applyAlignment="0" applyProtection="0"/>
    <xf numFmtId="0" fontId="4" fillId="17" borderId="0" applyNumberFormat="0" applyBorder="0" applyAlignment="0" applyProtection="0"/>
    <xf numFmtId="0" fontId="31" fillId="46" borderId="0" applyNumberFormat="0" applyBorder="0" applyAlignment="0" applyProtection="0"/>
    <xf numFmtId="0" fontId="4" fillId="14" borderId="0" applyNumberFormat="0" applyBorder="0" applyAlignment="0" applyProtection="0"/>
    <xf numFmtId="0" fontId="31" fillId="47" borderId="0" applyNumberFormat="0" applyBorder="0" applyAlignment="0" applyProtection="0"/>
    <xf numFmtId="0" fontId="5" fillId="22" borderId="1" applyNumberFormat="0" applyAlignment="0" applyProtection="0"/>
    <xf numFmtId="0" fontId="32" fillId="48" borderId="14" applyNumberFormat="0" applyAlignment="0" applyProtection="0"/>
    <xf numFmtId="0" fontId="6" fillId="22" borderId="2" applyNumberFormat="0" applyAlignment="0" applyProtection="0"/>
    <xf numFmtId="0" fontId="33" fillId="48" borderId="15" applyNumberFormat="0" applyAlignment="0" applyProtection="0"/>
    <xf numFmtId="0" fontId="7" fillId="5" borderId="2" applyNumberFormat="0" applyAlignment="0" applyProtection="0"/>
    <xf numFmtId="0" fontId="34" fillId="49" borderId="15" applyNumberFormat="0" applyAlignment="0" applyProtection="0"/>
    <xf numFmtId="0" fontId="8" fillId="0" borderId="3" applyNumberFormat="0" applyFill="0" applyAlignment="0" applyProtection="0"/>
    <xf numFmtId="0" fontId="35" fillId="0" borderId="16" applyNumberFormat="0" applyFill="0" applyAlignment="0" applyProtection="0"/>
    <xf numFmtId="0" fontId="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4" fontId="24" fillId="0" borderId="0" applyFont="0" applyFill="0" applyBorder="0" applyAlignment="0" applyProtection="0"/>
    <xf numFmtId="0" fontId="10" fillId="9" borderId="0" applyNumberFormat="0" applyBorder="0" applyAlignment="0" applyProtection="0"/>
    <xf numFmtId="0" fontId="37" fillId="50" borderId="0" applyNumberFormat="0" applyBorder="0" applyAlignment="0" applyProtection="0"/>
    <xf numFmtId="0" fontId="38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39" fillId="51" borderId="0" applyNumberFormat="0" applyBorder="0" applyAlignment="0" applyProtection="0"/>
    <xf numFmtId="0" fontId="2" fillId="4" borderId="4" applyNumberFormat="0" applyFont="0" applyAlignment="0" applyProtection="0"/>
    <xf numFmtId="0" fontId="30" fillId="52" borderId="17" applyNumberFormat="0" applyFont="0" applyAlignment="0" applyProtection="0"/>
    <xf numFmtId="0" fontId="30" fillId="52" borderId="17" applyNumberFormat="0" applyFont="0" applyAlignment="0" applyProtection="0"/>
    <xf numFmtId="9" fontId="2" fillId="0" borderId="0" applyFont="0" applyFill="0" applyBorder="0" applyAlignment="0" applyProtection="0"/>
    <xf numFmtId="0" fontId="12" fillId="8" borderId="0" applyNumberFormat="0" applyBorder="0" applyAlignment="0" applyProtection="0"/>
    <xf numFmtId="0" fontId="40" fillId="53" borderId="0" applyNumberFormat="0" applyBorder="0" applyAlignment="0" applyProtection="0"/>
    <xf numFmtId="0" fontId="21" fillId="0" borderId="0"/>
    <xf numFmtId="0" fontId="21" fillId="0" borderId="0"/>
    <xf numFmtId="0" fontId="41" fillId="0" borderId="0"/>
    <xf numFmtId="0" fontId="41" fillId="0" borderId="0"/>
    <xf numFmtId="0" fontId="22" fillId="0" borderId="0"/>
    <xf numFmtId="0" fontId="2" fillId="0" borderId="0"/>
    <xf numFmtId="0" fontId="26" fillId="0" borderId="0"/>
    <xf numFmtId="0" fontId="41" fillId="0" borderId="0"/>
    <xf numFmtId="0" fontId="41" fillId="0" borderId="0"/>
    <xf numFmtId="0" fontId="23" fillId="0" borderId="0"/>
    <xf numFmtId="0" fontId="41" fillId="0" borderId="0"/>
    <xf numFmtId="0" fontId="25" fillId="0" borderId="0"/>
    <xf numFmtId="0" fontId="41" fillId="0" borderId="0"/>
    <xf numFmtId="0" fontId="27" fillId="0" borderId="0"/>
    <xf numFmtId="0" fontId="4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41" fillId="0" borderId="0"/>
    <xf numFmtId="0" fontId="20" fillId="0" borderId="0"/>
    <xf numFmtId="0" fontId="30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1" fillId="0" borderId="0"/>
    <xf numFmtId="0" fontId="22" fillId="0" borderId="0"/>
    <xf numFmtId="0" fontId="2" fillId="0" borderId="0"/>
    <xf numFmtId="0" fontId="21" fillId="0" borderId="0"/>
    <xf numFmtId="0" fontId="21" fillId="0" borderId="0"/>
    <xf numFmtId="0" fontId="30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42" fillId="0" borderId="18" applyNumberFormat="0" applyFill="0" applyAlignment="0" applyProtection="0"/>
    <xf numFmtId="0" fontId="15" fillId="0" borderId="6" applyNumberFormat="0" applyFill="0" applyAlignment="0" applyProtection="0"/>
    <xf numFmtId="0" fontId="43" fillId="0" borderId="19" applyNumberFormat="0" applyFill="0" applyAlignment="0" applyProtection="0"/>
    <xf numFmtId="0" fontId="16" fillId="0" borderId="7" applyNumberFormat="0" applyFill="0" applyAlignment="0" applyProtection="0"/>
    <xf numFmtId="0" fontId="44" fillId="0" borderId="20" applyNumberFormat="0" applyFill="0" applyAlignment="0" applyProtection="0"/>
    <xf numFmtId="0" fontId="1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46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9" fillId="23" borderId="9" applyNumberFormat="0" applyAlignment="0" applyProtection="0"/>
    <xf numFmtId="0" fontId="48" fillId="54" borderId="22" applyNumberFormat="0" applyAlignment="0" applyProtection="0"/>
  </cellStyleXfs>
  <cellXfs count="34">
    <xf numFmtId="0" fontId="0" fillId="0" borderId="0" xfId="0"/>
    <xf numFmtId="0" fontId="49" fillId="0" borderId="0" xfId="0" applyFont="1"/>
    <xf numFmtId="2" fontId="50" fillId="0" borderId="0" xfId="109" applyNumberFormat="1" applyFont="1"/>
    <xf numFmtId="2" fontId="51" fillId="0" borderId="0" xfId="110" applyNumberFormat="1" applyFont="1"/>
    <xf numFmtId="4" fontId="49" fillId="0" borderId="0" xfId="0" applyNumberFormat="1" applyFont="1" applyBorder="1"/>
    <xf numFmtId="2" fontId="49" fillId="0" borderId="0" xfId="111" applyNumberFormat="1" applyFont="1"/>
    <xf numFmtId="2" fontId="52" fillId="0" borderId="0" xfId="111" applyNumberFormat="1" applyFont="1"/>
    <xf numFmtId="2" fontId="28" fillId="0" borderId="0" xfId="111" applyNumberFormat="1" applyFont="1"/>
    <xf numFmtId="2" fontId="29" fillId="0" borderId="0" xfId="111" applyNumberFormat="1" applyFont="1"/>
    <xf numFmtId="0" fontId="53" fillId="0" borderId="0" xfId="0" applyFont="1" applyAlignment="1">
      <alignment horizontal="left"/>
    </xf>
    <xf numFmtId="0" fontId="53" fillId="0" borderId="0" xfId="0" applyFont="1" applyAlignment="1">
      <alignment horizontal="centerContinuous"/>
    </xf>
    <xf numFmtId="0" fontId="54" fillId="0" borderId="0" xfId="0" applyFont="1"/>
    <xf numFmtId="0" fontId="55" fillId="0" borderId="13" xfId="0" applyFont="1" applyFill="1" applyBorder="1" applyAlignment="1">
      <alignment horizontal="center"/>
    </xf>
    <xf numFmtId="4" fontId="54" fillId="55" borderId="0" xfId="0" applyNumberFormat="1" applyFont="1" applyFill="1"/>
    <xf numFmtId="4" fontId="54" fillId="0" borderId="0" xfId="0" applyNumberFormat="1" applyFont="1" applyFill="1"/>
    <xf numFmtId="4" fontId="55" fillId="0" borderId="10" xfId="0" applyNumberFormat="1" applyFont="1" applyFill="1" applyBorder="1"/>
    <xf numFmtId="0" fontId="54" fillId="0" borderId="0" xfId="0" applyFont="1" applyFill="1" applyBorder="1"/>
    <xf numFmtId="4" fontId="54" fillId="0" borderId="0" xfId="0" applyNumberFormat="1" applyFont="1" applyBorder="1"/>
    <xf numFmtId="4" fontId="54" fillId="0" borderId="11" xfId="0" applyNumberFormat="1" applyFont="1" applyBorder="1"/>
    <xf numFmtId="4" fontId="54" fillId="0" borderId="12" xfId="0" applyNumberFormat="1" applyFont="1" applyBorder="1"/>
    <xf numFmtId="4" fontId="54" fillId="0" borderId="0" xfId="0" applyNumberFormat="1" applyFont="1"/>
    <xf numFmtId="0" fontId="56" fillId="0" borderId="0" xfId="0" applyFont="1" applyAlignment="1">
      <alignment horizontal="left"/>
    </xf>
    <xf numFmtId="4" fontId="54" fillId="55" borderId="0" xfId="111" applyNumberFormat="1" applyFont="1" applyFill="1"/>
    <xf numFmtId="4" fontId="54" fillId="0" borderId="0" xfId="111" applyNumberFormat="1" applyFont="1" applyFill="1"/>
    <xf numFmtId="4" fontId="54" fillId="0" borderId="0" xfId="0" applyNumberFormat="1" applyFont="1" applyFill="1" applyAlignment="1">
      <alignment horizontal="right"/>
    </xf>
    <xf numFmtId="0" fontId="55" fillId="0" borderId="23" xfId="0" applyFont="1" applyFill="1" applyBorder="1" applyAlignment="1">
      <alignment horizontal="left"/>
    </xf>
    <xf numFmtId="0" fontId="54" fillId="55" borderId="24" xfId="0" applyFont="1" applyFill="1" applyBorder="1" applyAlignment="1">
      <alignment horizontal="left"/>
    </xf>
    <xf numFmtId="0" fontId="54" fillId="55" borderId="25" xfId="0" applyFont="1" applyFill="1" applyBorder="1" applyAlignment="1">
      <alignment horizontal="left"/>
    </xf>
    <xf numFmtId="0" fontId="54" fillId="0" borderId="25" xfId="0" applyFont="1" applyFill="1" applyBorder="1" applyAlignment="1">
      <alignment horizontal="left"/>
    </xf>
    <xf numFmtId="0" fontId="54" fillId="0" borderId="26" xfId="0" applyFont="1" applyFill="1" applyBorder="1" applyAlignment="1">
      <alignment horizontal="left"/>
    </xf>
    <xf numFmtId="0" fontId="54" fillId="55" borderId="24" xfId="0" applyFont="1" applyFill="1" applyBorder="1"/>
    <xf numFmtId="0" fontId="54" fillId="55" borderId="25" xfId="0" applyFont="1" applyFill="1" applyBorder="1"/>
    <xf numFmtId="0" fontId="54" fillId="0" borderId="25" xfId="0" applyFont="1" applyFill="1" applyBorder="1"/>
    <xf numFmtId="0" fontId="54" fillId="0" borderId="26" xfId="0" applyFont="1" applyFill="1" applyBorder="1"/>
  </cellXfs>
  <cellStyles count="138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kzent1" xfId="7"/>
    <cellStyle name="20% - Akzent1 2" xfId="8"/>
    <cellStyle name="20% - Akzent2" xfId="9"/>
    <cellStyle name="20% - Akzent2 2" xfId="10"/>
    <cellStyle name="20% - Akzent3" xfId="11"/>
    <cellStyle name="20% - Akzent3 2" xfId="12"/>
    <cellStyle name="20% - Akzent4" xfId="13"/>
    <cellStyle name="20% - Akzent4 2" xfId="14"/>
    <cellStyle name="20% - Akzent5" xfId="15"/>
    <cellStyle name="20% - Akzent5 2" xfId="16"/>
    <cellStyle name="20% - Akzent6" xfId="17"/>
    <cellStyle name="20% - Akzent6 2" xfId="18"/>
    <cellStyle name="40 % - Akzent1" xfId="19" builtinId="31" customBuiltin="1"/>
    <cellStyle name="40 % - Akzent2" xfId="20" builtinId="35" customBuiltin="1"/>
    <cellStyle name="40 % - Akzent3" xfId="21" builtinId="39" customBuiltin="1"/>
    <cellStyle name="40 % - Akzent4" xfId="22" builtinId="43" customBuiltin="1"/>
    <cellStyle name="40 % - Akzent5" xfId="23" builtinId="47" customBuiltin="1"/>
    <cellStyle name="40 % - Akzent6" xfId="24" builtinId="51" customBuiltin="1"/>
    <cellStyle name="40% - Akzent1" xfId="25"/>
    <cellStyle name="40% - Akzent1 2" xfId="26"/>
    <cellStyle name="40% - Akzent2" xfId="27"/>
    <cellStyle name="40% - Akzent2 2" xfId="28"/>
    <cellStyle name="40% - Akzent3" xfId="29"/>
    <cellStyle name="40% - Akzent3 2" xfId="30"/>
    <cellStyle name="40% - Akzent4" xfId="31"/>
    <cellStyle name="40% - Akzent4 2" xfId="32"/>
    <cellStyle name="40% - Akzent5" xfId="33"/>
    <cellStyle name="40% - Akzent5 2" xfId="34"/>
    <cellStyle name="40% - Akzent6" xfId="35"/>
    <cellStyle name="40% - Akzent6 2" xfId="36"/>
    <cellStyle name="60 % - Akzent1" xfId="37" builtinId="32" customBuiltin="1"/>
    <cellStyle name="60 % - Akzent2" xfId="38" builtinId="36" customBuiltin="1"/>
    <cellStyle name="60 % - Akzent3" xfId="39" builtinId="40" customBuiltin="1"/>
    <cellStyle name="60 % - Akzent4" xfId="40" builtinId="44" customBuiltin="1"/>
    <cellStyle name="60 % - Akzent5" xfId="41" builtinId="48" customBuiltin="1"/>
    <cellStyle name="60 % - Akzent6" xfId="42" builtinId="52" customBuiltin="1"/>
    <cellStyle name="60% - Akzent1" xfId="43"/>
    <cellStyle name="60% - Akzent1 2" xfId="44"/>
    <cellStyle name="60% - Akzent2" xfId="45"/>
    <cellStyle name="60% - Akzent2 2" xfId="46"/>
    <cellStyle name="60% - Akzent3" xfId="47"/>
    <cellStyle name="60% - Akzent3 2" xfId="48"/>
    <cellStyle name="60% - Akzent4" xfId="49"/>
    <cellStyle name="60% - Akzent4 2" xfId="50"/>
    <cellStyle name="60% - Akzent5" xfId="51"/>
    <cellStyle name="60% - Akzent5 2" xfId="52"/>
    <cellStyle name="60% - Akzent6" xfId="53"/>
    <cellStyle name="60% - Akzent6 2" xfId="54"/>
    <cellStyle name="Akzent1" xfId="55" builtinId="29" customBuiltin="1"/>
    <cellStyle name="Akzent1 2" xfId="56"/>
    <cellStyle name="Akzent2" xfId="57" builtinId="33" customBuiltin="1"/>
    <cellStyle name="Akzent2 2" xfId="58"/>
    <cellStyle name="Akzent3" xfId="59" builtinId="37" customBuiltin="1"/>
    <cellStyle name="Akzent3 2" xfId="60"/>
    <cellStyle name="Akzent4" xfId="61" builtinId="41" customBuiltin="1"/>
    <cellStyle name="Akzent4 2" xfId="62"/>
    <cellStyle name="Akzent5" xfId="63" builtinId="45" customBuiltin="1"/>
    <cellStyle name="Akzent5 2" xfId="64"/>
    <cellStyle name="Akzent6" xfId="65" builtinId="49" customBuiltin="1"/>
    <cellStyle name="Akzent6 2" xfId="66"/>
    <cellStyle name="Ausgabe" xfId="67" builtinId="21" customBuiltin="1"/>
    <cellStyle name="Ausgabe 2" xfId="68"/>
    <cellStyle name="Berechnung" xfId="69" builtinId="22" customBuiltin="1"/>
    <cellStyle name="Berechnung 2" xfId="70"/>
    <cellStyle name="Eingabe" xfId="71" builtinId="20" customBuiltin="1"/>
    <cellStyle name="Eingabe 2" xfId="72"/>
    <cellStyle name="Ergebnis" xfId="73" builtinId="25" customBuiltin="1"/>
    <cellStyle name="Ergebnis 2" xfId="74"/>
    <cellStyle name="Erklärender Text" xfId="75" builtinId="53" customBuiltin="1"/>
    <cellStyle name="Erklärender Text 2" xfId="76"/>
    <cellStyle name="Euro" xfId="77"/>
    <cellStyle name="Gut" xfId="78" builtinId="26" customBuiltin="1"/>
    <cellStyle name="Gut 2" xfId="79"/>
    <cellStyle name="Link 2" xfId="80"/>
    <cellStyle name="Neutral" xfId="81" builtinId="28" customBuiltin="1"/>
    <cellStyle name="Neutral 2" xfId="82"/>
    <cellStyle name="Notiz" xfId="83" builtinId="10" customBuiltin="1"/>
    <cellStyle name="Notiz 2" xfId="84"/>
    <cellStyle name="Notiz 3" xfId="85"/>
    <cellStyle name="Prozent 2" xfId="86"/>
    <cellStyle name="Schlecht" xfId="87" builtinId="27" customBuiltin="1"/>
    <cellStyle name="Schlecht 2" xfId="88"/>
    <cellStyle name="Standard" xfId="0" builtinId="0"/>
    <cellStyle name="Standard 10" xfId="89"/>
    <cellStyle name="Standard 11" xfId="90"/>
    <cellStyle name="Standard 12" xfId="91"/>
    <cellStyle name="Standard 13" xfId="92"/>
    <cellStyle name="Standard 14" xfId="93"/>
    <cellStyle name="Standard 14 2" xfId="94"/>
    <cellStyle name="Standard 14 3" xfId="95"/>
    <cellStyle name="Standard 15" xfId="96"/>
    <cellStyle name="Standard 16" xfId="97"/>
    <cellStyle name="Standard 17" xfId="98"/>
    <cellStyle name="Standard 17 2" xfId="99"/>
    <cellStyle name="Standard 18" xfId="100"/>
    <cellStyle name="Standard 18 2" xfId="101"/>
    <cellStyle name="Standard 19" xfId="102"/>
    <cellStyle name="Standard 19 2" xfId="103"/>
    <cellStyle name="Standard 2" xfId="104"/>
    <cellStyle name="Standard 2 2" xfId="105"/>
    <cellStyle name="Standard 2 2 2" xfId="106"/>
    <cellStyle name="Standard 2 2 3" xfId="107"/>
    <cellStyle name="Standard 20" xfId="108"/>
    <cellStyle name="Standard 3" xfId="109"/>
    <cellStyle name="Standard 3 2" xfId="110"/>
    <cellStyle name="Standard 3 3" xfId="111"/>
    <cellStyle name="Standard 4" xfId="112"/>
    <cellStyle name="Standard 4 2" xfId="113"/>
    <cellStyle name="Standard 4 2 2" xfId="114"/>
    <cellStyle name="Standard 4 3" xfId="115"/>
    <cellStyle name="Standard 5" xfId="116"/>
    <cellStyle name="Standard 5 2" xfId="117"/>
    <cellStyle name="Standard 6" xfId="118"/>
    <cellStyle name="Standard 7" xfId="119"/>
    <cellStyle name="Standard 8" xfId="120"/>
    <cellStyle name="Standard 9" xfId="121"/>
    <cellStyle name="Überschrift" xfId="122" builtinId="15" customBuiltin="1"/>
    <cellStyle name="Überschrift 1" xfId="123" builtinId="16" customBuiltin="1"/>
    <cellStyle name="Überschrift 1 2" xfId="124"/>
    <cellStyle name="Überschrift 2" xfId="125" builtinId="17" customBuiltin="1"/>
    <cellStyle name="Überschrift 2 2" xfId="126"/>
    <cellStyle name="Überschrift 3" xfId="127" builtinId="18" customBuiltin="1"/>
    <cellStyle name="Überschrift 3 2" xfId="128"/>
    <cellStyle name="Überschrift 4" xfId="129" builtinId="19" customBuiltin="1"/>
    <cellStyle name="Überschrift 4 2" xfId="130"/>
    <cellStyle name="Überschrift 5" xfId="131"/>
    <cellStyle name="Verknüpfte Zelle" xfId="132" builtinId="24" customBuiltin="1"/>
    <cellStyle name="Verknüpfte Zelle 2" xfId="133"/>
    <cellStyle name="Warnender Text" xfId="134" builtinId="11" customBuiltin="1"/>
    <cellStyle name="Warnender Text 2" xfId="135"/>
    <cellStyle name="Zelle überprüfen" xfId="136" builtinId="23" customBuiltin="1"/>
    <cellStyle name="Zelle überprüfen 2" xfId="1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7C3A3"/>
      <color rgb="FFFBE1D1"/>
      <color rgb="FFFABE9C"/>
      <color rgb="FFFDDFCF"/>
      <color rgb="FFF9B277"/>
      <color rgb="FFF9B883"/>
      <color rgb="FFD8670A"/>
      <color rgb="FFF8A1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145686</xdr:rowOff>
    </xdr:from>
    <xdr:to>
      <xdr:col>12</xdr:col>
      <xdr:colOff>689029</xdr:colOff>
      <xdr:row>80</xdr:row>
      <xdr:rowOff>184882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575686"/>
          <a:ext cx="9396000" cy="5283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showGridLines="0" tabSelected="1" zoomScaleNormal="100" zoomScaleSheetLayoutView="85" workbookViewId="0"/>
  </sheetViews>
  <sheetFormatPr baseColWidth="10" defaultRowHeight="15.75" x14ac:dyDescent="0.25"/>
  <cols>
    <col min="1" max="1" width="12.25" style="1" customWidth="1"/>
    <col min="2" max="4" width="9.25" style="1" customWidth="1"/>
    <col min="5" max="5" width="9.375" style="1" customWidth="1"/>
    <col min="6" max="16" width="9.25" style="1" customWidth="1"/>
    <col min="17" max="19" width="7.875" style="1" bestFit="1" customWidth="1"/>
    <col min="20" max="26" width="8.875" style="1" customWidth="1"/>
    <col min="27" max="16384" width="11" style="1"/>
  </cols>
  <sheetData>
    <row r="1" spans="1:24" ht="31.9" customHeight="1" x14ac:dyDescent="0.35">
      <c r="A1" s="21" t="s">
        <v>0</v>
      </c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1"/>
    </row>
    <row r="2" spans="1:24" ht="48" customHeight="1" x14ac:dyDescent="0.25">
      <c r="A2" s="11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4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2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24" x14ac:dyDescent="0.25">
      <c r="A5" s="11" t="s">
        <v>19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24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24" x14ac:dyDescent="0.25">
      <c r="A7" s="25" t="s">
        <v>29</v>
      </c>
      <c r="B7" s="12">
        <v>1992</v>
      </c>
      <c r="C7" s="12">
        <v>1993</v>
      </c>
      <c r="D7" s="12">
        <v>1994</v>
      </c>
      <c r="E7" s="12">
        <v>1995</v>
      </c>
      <c r="F7" s="12">
        <v>1996</v>
      </c>
      <c r="G7" s="12">
        <v>1997</v>
      </c>
      <c r="H7" s="12">
        <v>1998</v>
      </c>
      <c r="I7" s="12">
        <v>1999</v>
      </c>
      <c r="J7" s="12">
        <v>2000</v>
      </c>
      <c r="K7" s="12">
        <v>2001</v>
      </c>
      <c r="L7" s="12">
        <v>2002</v>
      </c>
      <c r="M7" s="12">
        <v>2003</v>
      </c>
    </row>
    <row r="8" spans="1:24" ht="19.899999999999999" customHeight="1" x14ac:dyDescent="0.25">
      <c r="A8" s="26" t="s">
        <v>21</v>
      </c>
      <c r="B8" s="13">
        <v>1143.97</v>
      </c>
      <c r="C8" s="13">
        <v>1106.79</v>
      </c>
      <c r="D8" s="13">
        <v>1057.58</v>
      </c>
      <c r="E8" s="13">
        <v>986.56</v>
      </c>
      <c r="F8" s="13">
        <v>987.01</v>
      </c>
      <c r="G8" s="13">
        <v>1130.75</v>
      </c>
      <c r="H8" s="13">
        <v>964.14</v>
      </c>
      <c r="I8" s="13">
        <v>770.73</v>
      </c>
      <c r="J8" s="13">
        <v>1169.82</v>
      </c>
      <c r="K8" s="13">
        <v>1340.32</v>
      </c>
      <c r="L8" s="13">
        <v>1104.0899999999999</v>
      </c>
      <c r="M8" s="13">
        <v>1259.75</v>
      </c>
      <c r="X8" s="2"/>
    </row>
    <row r="9" spans="1:24" x14ac:dyDescent="0.25">
      <c r="A9" s="27" t="s">
        <v>22</v>
      </c>
      <c r="B9" s="13">
        <v>1150.51</v>
      </c>
      <c r="C9" s="13">
        <v>1106.79</v>
      </c>
      <c r="D9" s="13">
        <v>1057.58</v>
      </c>
      <c r="E9" s="13">
        <v>986.56</v>
      </c>
      <c r="F9" s="13">
        <v>987.06</v>
      </c>
      <c r="G9" s="13">
        <v>1121.4000000000001</v>
      </c>
      <c r="H9" s="13">
        <v>913</v>
      </c>
      <c r="I9" s="13">
        <v>765.18</v>
      </c>
      <c r="J9" s="13">
        <v>1230.74</v>
      </c>
      <c r="K9" s="13">
        <v>1303.5</v>
      </c>
      <c r="L9" s="13">
        <v>1106.18</v>
      </c>
      <c r="M9" s="13">
        <v>1356.18</v>
      </c>
      <c r="X9" s="3"/>
    </row>
    <row r="10" spans="1:24" x14ac:dyDescent="0.25">
      <c r="A10" s="28" t="s">
        <v>5</v>
      </c>
      <c r="B10" s="14">
        <v>1150.51</v>
      </c>
      <c r="C10" s="14">
        <v>1106.79</v>
      </c>
      <c r="D10" s="14">
        <v>1057.58</v>
      </c>
      <c r="E10" s="14">
        <v>986.56</v>
      </c>
      <c r="F10" s="14">
        <v>999.31</v>
      </c>
      <c r="G10" s="14">
        <v>1071.57</v>
      </c>
      <c r="H10" s="14">
        <v>875.31</v>
      </c>
      <c r="I10" s="14">
        <v>800.44</v>
      </c>
      <c r="J10" s="14">
        <v>1256.9100000000001</v>
      </c>
      <c r="K10" s="14">
        <v>1274.72</v>
      </c>
      <c r="L10" s="14">
        <v>1102.92</v>
      </c>
      <c r="M10" s="14">
        <v>1446.31</v>
      </c>
    </row>
    <row r="11" spans="1:24" x14ac:dyDescent="0.25">
      <c r="A11" s="28" t="s">
        <v>6</v>
      </c>
      <c r="B11" s="14">
        <v>1148.23</v>
      </c>
      <c r="C11" s="14">
        <v>1106.79</v>
      </c>
      <c r="D11" s="14">
        <v>1057.58</v>
      </c>
      <c r="E11" s="14">
        <v>982.83</v>
      </c>
      <c r="F11" s="14">
        <v>997.44</v>
      </c>
      <c r="G11" s="14">
        <v>1064.72</v>
      </c>
      <c r="H11" s="14">
        <v>895.37</v>
      </c>
      <c r="I11" s="14">
        <v>868.59</v>
      </c>
      <c r="J11" s="14">
        <v>1207.45</v>
      </c>
      <c r="K11" s="14">
        <v>1276.72</v>
      </c>
      <c r="L11" s="14">
        <v>1245.1500000000001</v>
      </c>
      <c r="M11" s="14">
        <v>1187.58</v>
      </c>
    </row>
    <row r="12" spans="1:24" x14ac:dyDescent="0.25">
      <c r="A12" s="27" t="s">
        <v>7</v>
      </c>
      <c r="B12" s="13">
        <v>1106.79</v>
      </c>
      <c r="C12" s="13">
        <v>1057.58</v>
      </c>
      <c r="D12" s="13">
        <v>992.17</v>
      </c>
      <c r="E12" s="13">
        <v>990.3</v>
      </c>
      <c r="F12" s="13">
        <v>993.71</v>
      </c>
      <c r="G12" s="13">
        <v>1021.95</v>
      </c>
      <c r="H12" s="13">
        <v>869.96</v>
      </c>
      <c r="I12" s="13">
        <v>874.69</v>
      </c>
      <c r="J12" s="13">
        <v>1249.31</v>
      </c>
      <c r="K12" s="13">
        <v>1294.97</v>
      </c>
      <c r="L12" s="13">
        <v>1200.55</v>
      </c>
      <c r="M12" s="13">
        <v>1133.58</v>
      </c>
    </row>
    <row r="13" spans="1:24" x14ac:dyDescent="0.25">
      <c r="A13" s="27" t="s">
        <v>8</v>
      </c>
      <c r="B13" s="13">
        <v>1106.79</v>
      </c>
      <c r="C13" s="13">
        <v>1057.45</v>
      </c>
      <c r="D13" s="13">
        <v>990.3</v>
      </c>
      <c r="E13" s="13">
        <v>986.56</v>
      </c>
      <c r="F13" s="13">
        <v>972.15</v>
      </c>
      <c r="G13" s="13">
        <v>1021.82</v>
      </c>
      <c r="H13" s="13">
        <v>827.91</v>
      </c>
      <c r="I13" s="13">
        <v>866.34</v>
      </c>
      <c r="J13" s="13">
        <v>1281.08</v>
      </c>
      <c r="K13" s="13">
        <v>1323.31</v>
      </c>
      <c r="L13" s="13">
        <v>1143.46</v>
      </c>
      <c r="M13" s="13">
        <v>1162.3800000000001</v>
      </c>
    </row>
    <row r="14" spans="1:24" x14ac:dyDescent="0.25">
      <c r="A14" s="28" t="s">
        <v>9</v>
      </c>
      <c r="B14" s="14">
        <v>1131.83</v>
      </c>
      <c r="C14" s="14">
        <v>1057.58</v>
      </c>
      <c r="D14" s="14">
        <v>986.56</v>
      </c>
      <c r="E14" s="14">
        <v>986.56</v>
      </c>
      <c r="F14" s="14">
        <v>972.03</v>
      </c>
      <c r="G14" s="14">
        <v>1001.08</v>
      </c>
      <c r="H14" s="14">
        <v>815.45</v>
      </c>
      <c r="I14" s="14">
        <v>892.75</v>
      </c>
      <c r="J14" s="14">
        <v>1321.94</v>
      </c>
      <c r="K14" s="14">
        <v>1317.58</v>
      </c>
      <c r="L14" s="14">
        <v>1135.72</v>
      </c>
      <c r="M14" s="14">
        <v>1167.01</v>
      </c>
    </row>
    <row r="15" spans="1:24" x14ac:dyDescent="0.25">
      <c r="A15" s="28" t="s">
        <v>23</v>
      </c>
      <c r="B15" s="14">
        <v>1106.79</v>
      </c>
      <c r="C15" s="14">
        <v>1057.58</v>
      </c>
      <c r="D15" s="14">
        <v>986.56</v>
      </c>
      <c r="E15" s="14">
        <v>986.56</v>
      </c>
      <c r="F15" s="14">
        <v>974</v>
      </c>
      <c r="G15" s="14">
        <v>996.34</v>
      </c>
      <c r="H15" s="14">
        <v>805.3</v>
      </c>
      <c r="I15" s="14">
        <v>928.76</v>
      </c>
      <c r="J15" s="14">
        <v>1324.65</v>
      </c>
      <c r="K15" s="14">
        <v>1295.53</v>
      </c>
      <c r="L15" s="14">
        <v>1139.3399999999999</v>
      </c>
      <c r="M15" s="14">
        <v>1167.44</v>
      </c>
    </row>
    <row r="16" spans="1:24" x14ac:dyDescent="0.25">
      <c r="A16" s="27" t="s">
        <v>24</v>
      </c>
      <c r="B16" s="13">
        <v>1106.79</v>
      </c>
      <c r="C16" s="13">
        <v>1057.58</v>
      </c>
      <c r="D16" s="13">
        <v>986.56</v>
      </c>
      <c r="E16" s="13">
        <v>980.96</v>
      </c>
      <c r="F16" s="13">
        <v>1036.0899999999999</v>
      </c>
      <c r="G16" s="13">
        <v>965.26</v>
      </c>
      <c r="H16" s="13">
        <v>820.25</v>
      </c>
      <c r="I16" s="13">
        <v>983.7</v>
      </c>
      <c r="J16" s="13">
        <v>1677.25</v>
      </c>
      <c r="K16" s="13">
        <v>1306.1199999999999</v>
      </c>
      <c r="L16" s="13">
        <v>1240.6500000000001</v>
      </c>
      <c r="M16" s="13">
        <v>1189.04</v>
      </c>
    </row>
    <row r="17" spans="1:28" x14ac:dyDescent="0.25">
      <c r="A17" s="27" t="s">
        <v>25</v>
      </c>
      <c r="B17" s="13">
        <v>1106.6600000000001</v>
      </c>
      <c r="C17" s="13">
        <v>1057.58</v>
      </c>
      <c r="D17" s="13">
        <v>986.56</v>
      </c>
      <c r="E17" s="13">
        <v>965.18</v>
      </c>
      <c r="F17" s="13">
        <v>1150.1400000000001</v>
      </c>
      <c r="G17" s="13">
        <v>972.61</v>
      </c>
      <c r="H17" s="13">
        <v>841.55</v>
      </c>
      <c r="I17" s="13">
        <v>1031.54</v>
      </c>
      <c r="J17" s="13">
        <v>1704.53</v>
      </c>
      <c r="K17" s="13">
        <v>1284.94</v>
      </c>
      <c r="L17" s="13">
        <v>1286.71</v>
      </c>
      <c r="M17" s="13">
        <v>1186.7</v>
      </c>
    </row>
    <row r="18" spans="1:28" x14ac:dyDescent="0.25">
      <c r="A18" s="28" t="s">
        <v>26</v>
      </c>
      <c r="B18" s="14">
        <v>1106.79</v>
      </c>
      <c r="C18" s="14">
        <v>1057.58</v>
      </c>
      <c r="D18" s="14">
        <v>986.56</v>
      </c>
      <c r="E18" s="14">
        <v>964.14</v>
      </c>
      <c r="F18" s="14">
        <v>1144.6600000000001</v>
      </c>
      <c r="G18" s="14">
        <v>981.08</v>
      </c>
      <c r="H18" s="14">
        <v>826.48</v>
      </c>
      <c r="I18" s="14">
        <v>1041.6300000000001</v>
      </c>
      <c r="J18" s="14">
        <v>1624.55</v>
      </c>
      <c r="K18" s="14">
        <v>1212.06</v>
      </c>
      <c r="L18" s="14">
        <v>1238.67</v>
      </c>
      <c r="M18" s="14">
        <v>1201.81</v>
      </c>
    </row>
    <row r="19" spans="1:28" x14ac:dyDescent="0.25">
      <c r="A19" s="29" t="s">
        <v>27</v>
      </c>
      <c r="B19" s="14">
        <v>1106.79</v>
      </c>
      <c r="C19" s="14">
        <v>1057.58</v>
      </c>
      <c r="D19" s="14">
        <v>986.56</v>
      </c>
      <c r="E19" s="14">
        <v>966.01</v>
      </c>
      <c r="F19" s="14">
        <v>1130.75</v>
      </c>
      <c r="G19" s="14">
        <v>979.21</v>
      </c>
      <c r="H19" s="14">
        <v>811.28</v>
      </c>
      <c r="I19" s="14">
        <v>1160.8499999999999</v>
      </c>
      <c r="J19" s="14">
        <v>1601.75</v>
      </c>
      <c r="K19" s="14">
        <v>1148.4000000000001</v>
      </c>
      <c r="L19" s="14">
        <v>1225.6400000000001</v>
      </c>
      <c r="M19" s="14">
        <v>1177.5999999999999</v>
      </c>
      <c r="X19" s="3"/>
    </row>
    <row r="20" spans="1:28" ht="21.6" customHeight="1" x14ac:dyDescent="0.25">
      <c r="A20" s="25" t="s">
        <v>28</v>
      </c>
      <c r="B20" s="15">
        <f t="shared" ref="B20:M20" si="0">AVERAGE(B8:B19)</f>
        <v>1122.7041666666667</v>
      </c>
      <c r="C20" s="15">
        <f t="shared" si="0"/>
        <v>1073.9724999999999</v>
      </c>
      <c r="D20" s="15">
        <f t="shared" si="0"/>
        <v>1011.0124999999998</v>
      </c>
      <c r="E20" s="15">
        <f t="shared" si="0"/>
        <v>980.73166666666646</v>
      </c>
      <c r="F20" s="15">
        <f t="shared" si="0"/>
        <v>1028.6958333333332</v>
      </c>
      <c r="G20" s="15">
        <f t="shared" si="0"/>
        <v>1027.3158333333333</v>
      </c>
      <c r="H20" s="15">
        <f t="shared" si="0"/>
        <v>855.5</v>
      </c>
      <c r="I20" s="15">
        <f t="shared" si="0"/>
        <v>915.43333333333351</v>
      </c>
      <c r="J20" s="15">
        <f t="shared" si="0"/>
        <v>1387.4983333333332</v>
      </c>
      <c r="K20" s="15">
        <f t="shared" si="0"/>
        <v>1281.5141666666666</v>
      </c>
      <c r="L20" s="15">
        <f t="shared" si="0"/>
        <v>1180.7566666666667</v>
      </c>
      <c r="M20" s="15">
        <f t="shared" si="0"/>
        <v>1219.615</v>
      </c>
    </row>
    <row r="21" spans="1:28" ht="13.9" customHeight="1" x14ac:dyDescent="0.25">
      <c r="A21" s="16"/>
      <c r="B21" s="16"/>
      <c r="C21" s="16"/>
      <c r="D21" s="17"/>
      <c r="E21" s="17"/>
      <c r="F21" s="17"/>
      <c r="G21" s="18"/>
      <c r="H21" s="18"/>
      <c r="I21" s="18"/>
      <c r="J21" s="18"/>
      <c r="K21" s="18"/>
      <c r="L21" s="17"/>
      <c r="M21" s="17"/>
      <c r="N21" s="4"/>
      <c r="O21" s="4"/>
      <c r="P21" s="4"/>
      <c r="Q21" s="4"/>
      <c r="R21" s="4"/>
      <c r="S21" s="4"/>
      <c r="T21" s="4"/>
      <c r="U21" s="4"/>
    </row>
    <row r="22" spans="1:28" x14ac:dyDescent="0.25">
      <c r="A22" s="16" t="s">
        <v>30</v>
      </c>
      <c r="B22" s="16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4"/>
      <c r="O22" s="4"/>
      <c r="P22" s="4"/>
      <c r="Q22" s="4"/>
      <c r="R22" s="4"/>
      <c r="S22" s="4"/>
      <c r="T22" s="4"/>
      <c r="U22" s="4"/>
    </row>
    <row r="23" spans="1:28" ht="13.9" customHeight="1" x14ac:dyDescent="0.25">
      <c r="A23" s="16"/>
      <c r="B23" s="16"/>
      <c r="C23" s="16"/>
      <c r="D23" s="17"/>
      <c r="E23" s="17"/>
      <c r="F23" s="17"/>
      <c r="G23" s="19"/>
      <c r="H23" s="19"/>
      <c r="I23" s="19"/>
      <c r="J23" s="19"/>
      <c r="K23" s="19"/>
      <c r="L23" s="17"/>
      <c r="M23" s="17"/>
      <c r="N23" s="4"/>
      <c r="O23" s="4"/>
      <c r="P23" s="4"/>
      <c r="Q23" s="4"/>
      <c r="R23" s="4"/>
      <c r="S23" s="4"/>
      <c r="T23" s="4"/>
      <c r="U23" s="4"/>
    </row>
    <row r="24" spans="1:28" x14ac:dyDescent="0.25">
      <c r="A24" s="25" t="s">
        <v>29</v>
      </c>
      <c r="B24" s="12">
        <v>2004</v>
      </c>
      <c r="C24" s="12">
        <v>2005</v>
      </c>
      <c r="D24" s="12">
        <v>2006</v>
      </c>
      <c r="E24" s="12">
        <v>2007</v>
      </c>
      <c r="F24" s="12">
        <v>2008</v>
      </c>
      <c r="G24" s="12">
        <v>2009</v>
      </c>
      <c r="H24" s="12">
        <v>2010</v>
      </c>
      <c r="I24" s="12">
        <v>2011</v>
      </c>
      <c r="J24" s="12">
        <v>2012</v>
      </c>
      <c r="K24" s="12">
        <v>2013</v>
      </c>
      <c r="L24" s="12">
        <v>2014</v>
      </c>
      <c r="M24" s="12">
        <v>2015</v>
      </c>
    </row>
    <row r="25" spans="1:28" x14ac:dyDescent="0.25">
      <c r="A25" s="26" t="s">
        <v>21</v>
      </c>
      <c r="B25" s="13">
        <v>1309.5999999999999</v>
      </c>
      <c r="C25" s="13">
        <v>1522.85</v>
      </c>
      <c r="D25" s="13">
        <v>2002.85</v>
      </c>
      <c r="E25" s="13">
        <v>1843.09</v>
      </c>
      <c r="F25" s="13">
        <v>2411.9499999999998</v>
      </c>
      <c r="G25" s="13">
        <v>1982.19</v>
      </c>
      <c r="H25" s="13">
        <v>2095.23</v>
      </c>
      <c r="I25" s="13">
        <v>2540.6999510000001</v>
      </c>
      <c r="J25" s="13">
        <v>2943.06</v>
      </c>
      <c r="K25" s="13">
        <v>2906.94</v>
      </c>
      <c r="L25" s="13">
        <v>2772.06</v>
      </c>
      <c r="M25" s="13">
        <v>2070.12</v>
      </c>
    </row>
    <row r="26" spans="1:28" x14ac:dyDescent="0.25">
      <c r="A26" s="27" t="s">
        <v>22</v>
      </c>
      <c r="B26" s="13">
        <v>1249.94</v>
      </c>
      <c r="C26" s="13">
        <v>1556.2</v>
      </c>
      <c r="D26" s="13">
        <v>2098.34</v>
      </c>
      <c r="E26" s="13">
        <v>1850.83</v>
      </c>
      <c r="F26" s="13">
        <v>2301.3200000000002</v>
      </c>
      <c r="G26" s="13">
        <v>1830.91</v>
      </c>
      <c r="H26" s="13">
        <v>2057.38</v>
      </c>
      <c r="I26" s="13">
        <v>2624.6999510000001</v>
      </c>
      <c r="J26" s="13">
        <v>3019.86</v>
      </c>
      <c r="K26" s="13">
        <v>2974.65</v>
      </c>
      <c r="L26" s="13">
        <v>2773.83</v>
      </c>
      <c r="M26" s="13">
        <v>2202.54</v>
      </c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25">
      <c r="A27" s="28" t="s">
        <v>5</v>
      </c>
      <c r="B27" s="14">
        <v>1309.6099999999999</v>
      </c>
      <c r="C27" s="14">
        <v>1661.92</v>
      </c>
      <c r="D27" s="14">
        <v>2115.31</v>
      </c>
      <c r="E27" s="14">
        <v>1874.83</v>
      </c>
      <c r="F27" s="14">
        <v>2525.88</v>
      </c>
      <c r="G27" s="14">
        <v>1687.79</v>
      </c>
      <c r="H27" s="14">
        <v>2196.2399999999998</v>
      </c>
      <c r="I27" s="14">
        <v>2812.7998040000002</v>
      </c>
      <c r="J27" s="14">
        <v>3090.36</v>
      </c>
      <c r="K27" s="14">
        <v>2883.75</v>
      </c>
      <c r="L27" s="14">
        <v>2730.39</v>
      </c>
      <c r="M27" s="14">
        <v>2275.77</v>
      </c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8" x14ac:dyDescent="0.25">
      <c r="A28" s="28" t="s">
        <v>6</v>
      </c>
      <c r="B28" s="14">
        <v>1322.45</v>
      </c>
      <c r="C28" s="14">
        <v>1739.62</v>
      </c>
      <c r="D28" s="14">
        <v>2153.8000000000002</v>
      </c>
      <c r="E28" s="14">
        <v>1976.34</v>
      </c>
      <c r="F28" s="14">
        <v>2453.27</v>
      </c>
      <c r="G28" s="14">
        <v>1808.44</v>
      </c>
      <c r="H28" s="14">
        <v>2302.7199999999998</v>
      </c>
      <c r="I28" s="14">
        <v>2866.9499510000001</v>
      </c>
      <c r="J28" s="14">
        <v>3045.42</v>
      </c>
      <c r="K28" s="14">
        <v>2788.53</v>
      </c>
      <c r="L28" s="14">
        <v>2705.22</v>
      </c>
      <c r="M28" s="14">
        <v>2269.83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8" x14ac:dyDescent="0.25">
      <c r="A29" s="27" t="s">
        <v>7</v>
      </c>
      <c r="B29" s="13">
        <v>1401.62</v>
      </c>
      <c r="C29" s="13">
        <v>1683.14</v>
      </c>
      <c r="D29" s="13">
        <v>2162.71</v>
      </c>
      <c r="E29" s="13">
        <v>1915.94</v>
      </c>
      <c r="F29" s="13">
        <v>2677.64</v>
      </c>
      <c r="G29" s="13">
        <v>1810.26</v>
      </c>
      <c r="H29" s="13">
        <v>2402.06</v>
      </c>
      <c r="I29" s="13">
        <v>2727.0297850000002</v>
      </c>
      <c r="J29" s="13">
        <v>2976.81</v>
      </c>
      <c r="K29" s="13">
        <v>2764.89</v>
      </c>
      <c r="L29" s="13">
        <v>2731.14</v>
      </c>
      <c r="M29" s="13">
        <v>2352</v>
      </c>
      <c r="Z29" s="3"/>
      <c r="AA29" s="3"/>
      <c r="AB29" s="3"/>
    </row>
    <row r="30" spans="1:28" x14ac:dyDescent="0.25">
      <c r="A30" s="27" t="s">
        <v>8</v>
      </c>
      <c r="B30" s="13">
        <v>1357.12</v>
      </c>
      <c r="C30" s="13">
        <v>1753.3</v>
      </c>
      <c r="D30" s="13">
        <v>2142.2399999999998</v>
      </c>
      <c r="E30" s="13">
        <v>1966.48</v>
      </c>
      <c r="F30" s="13">
        <v>3052.66</v>
      </c>
      <c r="G30" s="13">
        <v>1900.42</v>
      </c>
      <c r="H30" s="13">
        <v>2339.52</v>
      </c>
      <c r="I30" s="13">
        <v>2722.1098630000001</v>
      </c>
      <c r="J30" s="13">
        <v>2830.29</v>
      </c>
      <c r="K30" s="13">
        <v>2762.94</v>
      </c>
      <c r="L30" s="13">
        <v>2760.54</v>
      </c>
      <c r="M30" s="13">
        <v>2309.37</v>
      </c>
    </row>
    <row r="31" spans="1:28" x14ac:dyDescent="0.25">
      <c r="A31" s="28" t="s">
        <v>9</v>
      </c>
      <c r="B31" s="14">
        <v>1392.75</v>
      </c>
      <c r="C31" s="14">
        <v>1927.94</v>
      </c>
      <c r="D31" s="14">
        <v>2191.37</v>
      </c>
      <c r="E31" s="14">
        <v>2013.38</v>
      </c>
      <c r="F31" s="14">
        <v>3173.17</v>
      </c>
      <c r="G31" s="14">
        <v>1877.11</v>
      </c>
      <c r="H31" s="14">
        <v>2306.89</v>
      </c>
      <c r="I31" s="14">
        <v>2742.6899410000001</v>
      </c>
      <c r="J31" s="14">
        <v>2906.52</v>
      </c>
      <c r="K31" s="14">
        <v>2842.26</v>
      </c>
      <c r="L31" s="14">
        <v>2734.92</v>
      </c>
      <c r="M31" s="14">
        <v>2207.64</v>
      </c>
    </row>
    <row r="32" spans="1:28" x14ac:dyDescent="0.25">
      <c r="A32" s="28" t="s">
        <v>23</v>
      </c>
      <c r="B32" s="14">
        <v>1519.9</v>
      </c>
      <c r="C32" s="14">
        <v>1945.17</v>
      </c>
      <c r="D32" s="14">
        <v>2277.0500000000002</v>
      </c>
      <c r="E32" s="14">
        <v>2067.15</v>
      </c>
      <c r="F32" s="14">
        <v>2941.46</v>
      </c>
      <c r="G32" s="14">
        <v>1995.25</v>
      </c>
      <c r="H32" s="14">
        <v>2287.63</v>
      </c>
      <c r="I32" s="14">
        <v>2727.1198730000001</v>
      </c>
      <c r="J32" s="14">
        <v>3062.55</v>
      </c>
      <c r="K32" s="14">
        <v>2836.83</v>
      </c>
      <c r="L32" s="14">
        <v>2727</v>
      </c>
      <c r="M32" s="14">
        <v>2037.15</v>
      </c>
    </row>
    <row r="33" spans="1:13" x14ac:dyDescent="0.25">
      <c r="A33" s="27" t="s">
        <v>24</v>
      </c>
      <c r="B33" s="13">
        <v>1529.92</v>
      </c>
      <c r="C33" s="13">
        <v>2232.0500000000002</v>
      </c>
      <c r="D33" s="13">
        <v>2185.42</v>
      </c>
      <c r="E33" s="13">
        <v>2066.16</v>
      </c>
      <c r="F33" s="13">
        <v>2763.58</v>
      </c>
      <c r="G33" s="13">
        <v>1913.86</v>
      </c>
      <c r="H33" s="13">
        <v>2240.36</v>
      </c>
      <c r="I33" s="13">
        <v>2761.1699210000002</v>
      </c>
      <c r="J33" s="13">
        <v>3082.92</v>
      </c>
      <c r="K33" s="13">
        <v>2914.08</v>
      </c>
      <c r="L33" s="13">
        <v>2726.85</v>
      </c>
      <c r="M33" s="13">
        <v>2053.0500000000002</v>
      </c>
    </row>
    <row r="34" spans="1:13" x14ac:dyDescent="0.25">
      <c r="A34" s="27" t="s">
        <v>25</v>
      </c>
      <c r="B34" s="13">
        <v>1693.18</v>
      </c>
      <c r="C34" s="13">
        <v>2171.3200000000002</v>
      </c>
      <c r="D34" s="13">
        <v>2033.97</v>
      </c>
      <c r="E34" s="13">
        <v>2129.81</v>
      </c>
      <c r="F34" s="13">
        <v>2723.87</v>
      </c>
      <c r="G34" s="13">
        <v>1963.96</v>
      </c>
      <c r="H34" s="13">
        <v>2337.02</v>
      </c>
      <c r="I34" s="13">
        <v>2804.459961</v>
      </c>
      <c r="J34" s="13">
        <v>3071.88</v>
      </c>
      <c r="K34" s="13">
        <v>2831.04</v>
      </c>
      <c r="L34" s="13">
        <v>2615.4899999999998</v>
      </c>
      <c r="M34" s="13">
        <v>2037.6</v>
      </c>
    </row>
    <row r="35" spans="1:13" x14ac:dyDescent="0.25">
      <c r="A35" s="28" t="s">
        <v>26</v>
      </c>
      <c r="B35" s="14">
        <v>1607.6</v>
      </c>
      <c r="C35" s="14">
        <v>2019.91</v>
      </c>
      <c r="D35" s="14">
        <v>2010.78</v>
      </c>
      <c r="E35" s="14">
        <v>2285.34</v>
      </c>
      <c r="F35" s="14">
        <v>2512.9299999999998</v>
      </c>
      <c r="G35" s="14">
        <v>2021.96</v>
      </c>
      <c r="H35" s="14">
        <v>2327.77</v>
      </c>
      <c r="I35" s="14">
        <v>2942.5498040000002</v>
      </c>
      <c r="J35" s="14">
        <v>3001.14</v>
      </c>
      <c r="K35" s="14">
        <v>2797.23</v>
      </c>
      <c r="L35" s="14">
        <v>2525.25</v>
      </c>
      <c r="M35" s="14">
        <v>1991.67</v>
      </c>
    </row>
    <row r="36" spans="1:13" x14ac:dyDescent="0.25">
      <c r="A36" s="29" t="s">
        <v>27</v>
      </c>
      <c r="B36" s="14">
        <v>1669.94</v>
      </c>
      <c r="C36" s="14">
        <v>2012.7</v>
      </c>
      <c r="D36" s="14">
        <v>1968.24</v>
      </c>
      <c r="E36" s="14">
        <v>2318.62</v>
      </c>
      <c r="F36" s="14">
        <v>2019.23</v>
      </c>
      <c r="G36" s="14">
        <v>1976.92</v>
      </c>
      <c r="H36" s="14">
        <v>2478.11</v>
      </c>
      <c r="I36" s="14">
        <v>2884.6799310000001</v>
      </c>
      <c r="J36" s="14">
        <v>2912.25</v>
      </c>
      <c r="K36" s="14">
        <v>2805.36</v>
      </c>
      <c r="L36" s="14">
        <v>2250.63</v>
      </c>
      <c r="M36" s="14">
        <v>1819.86</v>
      </c>
    </row>
    <row r="37" spans="1:13" x14ac:dyDescent="0.25">
      <c r="A37" s="25" t="s">
        <v>28</v>
      </c>
      <c r="B37" s="15">
        <f t="shared" ref="B37:M37" si="1">AVERAGE(B25:B36)</f>
        <v>1446.9691666666668</v>
      </c>
      <c r="C37" s="15">
        <f t="shared" si="1"/>
        <v>1852.176666666667</v>
      </c>
      <c r="D37" s="15">
        <f t="shared" si="1"/>
        <v>2111.8399999999997</v>
      </c>
      <c r="E37" s="15">
        <f t="shared" si="1"/>
        <v>2025.6641666666665</v>
      </c>
      <c r="F37" s="15">
        <f t="shared" si="1"/>
        <v>2629.7466666666664</v>
      </c>
      <c r="G37" s="15">
        <f t="shared" si="1"/>
        <v>1897.4224999999999</v>
      </c>
      <c r="H37" s="15">
        <f t="shared" si="1"/>
        <v>2280.9108333333334</v>
      </c>
      <c r="I37" s="15">
        <f t="shared" si="1"/>
        <v>2763.0798946666669</v>
      </c>
      <c r="J37" s="15">
        <f t="shared" si="1"/>
        <v>2995.2550000000006</v>
      </c>
      <c r="K37" s="15">
        <f t="shared" si="1"/>
        <v>2842.375</v>
      </c>
      <c r="L37" s="15">
        <f t="shared" si="1"/>
        <v>2671.1099999999997</v>
      </c>
      <c r="M37" s="15">
        <f t="shared" si="1"/>
        <v>2135.5499999999997</v>
      </c>
    </row>
    <row r="38" spans="1:13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x14ac:dyDescent="0.25">
      <c r="A39" s="25" t="s">
        <v>29</v>
      </c>
      <c r="B39" s="12">
        <v>2016</v>
      </c>
      <c r="C39" s="12">
        <v>2017</v>
      </c>
      <c r="D39" s="12">
        <v>2018</v>
      </c>
      <c r="E39" s="12">
        <v>2019</v>
      </c>
      <c r="F39" s="12">
        <v>2020</v>
      </c>
      <c r="G39" s="12">
        <v>2021</v>
      </c>
      <c r="H39" s="12">
        <v>2022</v>
      </c>
      <c r="I39" s="12">
        <v>2023</v>
      </c>
      <c r="J39" s="12">
        <v>2024</v>
      </c>
      <c r="K39" s="12">
        <v>2025</v>
      </c>
      <c r="L39" s="12">
        <v>2026</v>
      </c>
      <c r="M39" s="12">
        <v>2027</v>
      </c>
    </row>
    <row r="40" spans="1:13" x14ac:dyDescent="0.25">
      <c r="A40" s="26" t="s">
        <v>21</v>
      </c>
      <c r="B40" s="13">
        <v>1632.6</v>
      </c>
      <c r="C40" s="22">
        <v>2165.25</v>
      </c>
      <c r="D40" s="13">
        <v>2245.65</v>
      </c>
      <c r="E40" s="13">
        <v>2295.9299999999998</v>
      </c>
      <c r="F40" s="13">
        <v>2357.88</v>
      </c>
      <c r="G40" s="13">
        <v>1840.62</v>
      </c>
      <c r="H40" s="13">
        <v>2684.01</v>
      </c>
      <c r="I40" s="13">
        <v>4015.95</v>
      </c>
      <c r="J40" s="13">
        <v>3607.08</v>
      </c>
      <c r="K40" s="13"/>
      <c r="L40" s="13"/>
      <c r="M40" s="13"/>
    </row>
    <row r="41" spans="1:13" x14ac:dyDescent="0.25">
      <c r="A41" s="27" t="s">
        <v>22</v>
      </c>
      <c r="B41" s="13">
        <v>1604.22</v>
      </c>
      <c r="C41" s="22">
        <v>2154.33</v>
      </c>
      <c r="D41" s="13">
        <v>2165.58</v>
      </c>
      <c r="E41" s="13">
        <v>2347.86</v>
      </c>
      <c r="F41" s="13">
        <v>2168.7600000000002</v>
      </c>
      <c r="G41" s="13">
        <v>1977.39</v>
      </c>
      <c r="H41" s="13">
        <v>2943.81</v>
      </c>
      <c r="I41" s="13">
        <v>3806.22</v>
      </c>
      <c r="J41" s="13">
        <v>3739.77</v>
      </c>
      <c r="K41" s="13"/>
      <c r="L41" s="13"/>
      <c r="M41" s="13"/>
    </row>
    <row r="42" spans="1:13" x14ac:dyDescent="0.25">
      <c r="A42" s="28" t="s">
        <v>5</v>
      </c>
      <c r="B42" s="14">
        <v>1704.81</v>
      </c>
      <c r="C42" s="23">
        <v>2094.81</v>
      </c>
      <c r="D42" s="14">
        <v>2159.58</v>
      </c>
      <c r="E42" s="14">
        <v>2378.9699999999998</v>
      </c>
      <c r="F42" s="14">
        <v>1973.52</v>
      </c>
      <c r="G42" s="14">
        <v>2041.77</v>
      </c>
      <c r="H42" s="14">
        <v>4462.2299999999996</v>
      </c>
      <c r="I42" s="14">
        <v>3614.13</v>
      </c>
      <c r="J42" s="14">
        <v>3669.24</v>
      </c>
      <c r="K42" s="14"/>
      <c r="L42" s="14"/>
      <c r="M42" s="14"/>
    </row>
    <row r="43" spans="1:13" x14ac:dyDescent="0.25">
      <c r="A43" s="28" t="s">
        <v>6</v>
      </c>
      <c r="B43" s="14">
        <v>1722.06</v>
      </c>
      <c r="C43" s="23">
        <v>2086.62</v>
      </c>
      <c r="D43" s="14">
        <v>2248.65</v>
      </c>
      <c r="E43" s="14">
        <v>2424.09</v>
      </c>
      <c r="F43" s="14">
        <v>1851.3</v>
      </c>
      <c r="G43" s="14">
        <v>2049.84</v>
      </c>
      <c r="H43" s="14">
        <v>4107.78</v>
      </c>
      <c r="I43" s="14">
        <v>3479.91</v>
      </c>
      <c r="J43" s="14">
        <v>3647.28</v>
      </c>
      <c r="K43" s="14"/>
      <c r="L43" s="14"/>
      <c r="M43" s="14"/>
    </row>
    <row r="44" spans="1:13" x14ac:dyDescent="0.25">
      <c r="A44" s="27" t="s">
        <v>7</v>
      </c>
      <c r="B44" s="13">
        <v>1866.96</v>
      </c>
      <c r="C44" s="22">
        <v>2001.33</v>
      </c>
      <c r="D44" s="13">
        <v>2417.37</v>
      </c>
      <c r="E44" s="13">
        <v>2482.71</v>
      </c>
      <c r="F44" s="13">
        <v>1766.64</v>
      </c>
      <c r="G44" s="13">
        <v>2112.42</v>
      </c>
      <c r="H44" s="13">
        <v>4178.22</v>
      </c>
      <c r="I44" s="13">
        <v>3258.69</v>
      </c>
      <c r="J44" s="13">
        <v>3535.83</v>
      </c>
      <c r="K44" s="13"/>
      <c r="L44" s="13"/>
      <c r="M44" s="13"/>
    </row>
    <row r="45" spans="1:13" x14ac:dyDescent="0.25">
      <c r="A45" s="27" t="s">
        <v>8</v>
      </c>
      <c r="B45" s="13">
        <v>1933.29</v>
      </c>
      <c r="C45" s="22">
        <v>1926.48</v>
      </c>
      <c r="D45" s="13">
        <v>2442.12</v>
      </c>
      <c r="E45" s="13">
        <v>2350.4699999999998</v>
      </c>
      <c r="F45" s="13">
        <v>1778.34</v>
      </c>
      <c r="G45" s="13">
        <v>2178.96</v>
      </c>
      <c r="H45" s="13">
        <v>4565.79</v>
      </c>
      <c r="I45" s="13">
        <v>3250.41</v>
      </c>
      <c r="J45" s="13">
        <v>3468.93</v>
      </c>
      <c r="K45" s="13"/>
      <c r="L45" s="13"/>
      <c r="M45" s="13"/>
    </row>
    <row r="46" spans="1:13" x14ac:dyDescent="0.25">
      <c r="A46" s="28" t="s">
        <v>9</v>
      </c>
      <c r="B46" s="14">
        <v>1862.97</v>
      </c>
      <c r="C46" s="23">
        <v>1918.26</v>
      </c>
      <c r="D46" s="14">
        <v>2414.88</v>
      </c>
      <c r="E46" s="14">
        <v>2368.38</v>
      </c>
      <c r="F46" s="14">
        <v>1764.21</v>
      </c>
      <c r="G46" s="14">
        <v>2261.7600000000002</v>
      </c>
      <c r="H46" s="14">
        <v>4713.96</v>
      </c>
      <c r="I46" s="14">
        <v>3297.42</v>
      </c>
      <c r="J46" s="14">
        <v>3535.95</v>
      </c>
      <c r="K46" s="14"/>
      <c r="L46" s="14"/>
      <c r="M46" s="14"/>
    </row>
    <row r="47" spans="1:13" x14ac:dyDescent="0.25">
      <c r="A47" s="28" t="s">
        <v>23</v>
      </c>
      <c r="B47" s="14">
        <v>1828.68</v>
      </c>
      <c r="C47" s="23">
        <v>1956.69</v>
      </c>
      <c r="D47" s="14">
        <v>2433.27</v>
      </c>
      <c r="E47" s="14">
        <v>2337.5700000000002</v>
      </c>
      <c r="F47" s="14">
        <v>1722.27</v>
      </c>
      <c r="G47" s="14">
        <v>2239.56</v>
      </c>
      <c r="H47" s="14">
        <v>4625.7299999999996</v>
      </c>
      <c r="I47" s="14">
        <v>3695.13</v>
      </c>
      <c r="J47" s="14">
        <v>3376.86</v>
      </c>
      <c r="K47" s="14"/>
      <c r="L47" s="14"/>
      <c r="M47" s="14"/>
    </row>
    <row r="48" spans="1:13" x14ac:dyDescent="0.25">
      <c r="A48" s="27" t="s">
        <v>24</v>
      </c>
      <c r="B48" s="13">
        <v>1871.07</v>
      </c>
      <c r="C48" s="22">
        <v>2032.47</v>
      </c>
      <c r="D48" s="13">
        <v>2433.27</v>
      </c>
      <c r="E48" s="13">
        <v>2402.5500000000002</v>
      </c>
      <c r="F48" s="13">
        <v>1724.04</v>
      </c>
      <c r="G48" s="13">
        <v>2310.36</v>
      </c>
      <c r="H48" s="13">
        <v>4743.84</v>
      </c>
      <c r="I48" s="13">
        <v>3923.31</v>
      </c>
      <c r="J48" s="13">
        <v>3242.91</v>
      </c>
      <c r="K48" s="13"/>
      <c r="L48" s="13"/>
      <c r="M48" s="13"/>
    </row>
    <row r="49" spans="1:13" x14ac:dyDescent="0.25">
      <c r="A49" s="27" t="s">
        <v>25</v>
      </c>
      <c r="B49" s="13">
        <v>1981.47</v>
      </c>
      <c r="C49" s="22">
        <v>2081.67</v>
      </c>
      <c r="D49" s="13">
        <v>2708.61</v>
      </c>
      <c r="E49" s="13">
        <v>2395.08</v>
      </c>
      <c r="F49" s="13">
        <v>1612.53</v>
      </c>
      <c r="G49" s="13">
        <v>2594.79</v>
      </c>
      <c r="H49" s="13">
        <v>5045.04</v>
      </c>
      <c r="I49" s="13">
        <v>3988.98</v>
      </c>
      <c r="J49" s="13">
        <v>3273.15</v>
      </c>
      <c r="K49" s="13"/>
      <c r="L49" s="13"/>
      <c r="M49" s="13"/>
    </row>
    <row r="50" spans="1:13" x14ac:dyDescent="0.25">
      <c r="A50" s="28" t="s">
        <v>26</v>
      </c>
      <c r="B50" s="14">
        <v>1946.31</v>
      </c>
      <c r="C50" s="23">
        <v>2156.04</v>
      </c>
      <c r="D50" s="24">
        <v>2712.66</v>
      </c>
      <c r="E50" s="14">
        <v>2348.61</v>
      </c>
      <c r="F50" s="14">
        <v>1621.14</v>
      </c>
      <c r="G50" s="14">
        <v>2665.35</v>
      </c>
      <c r="H50" s="14">
        <v>4712.01</v>
      </c>
      <c r="I50" s="14">
        <v>3804.57</v>
      </c>
      <c r="J50" s="14">
        <v>3254.43</v>
      </c>
      <c r="K50" s="14"/>
      <c r="L50" s="14"/>
      <c r="M50" s="14"/>
    </row>
    <row r="51" spans="1:13" x14ac:dyDescent="0.25">
      <c r="A51" s="29" t="s">
        <v>27</v>
      </c>
      <c r="B51" s="14">
        <v>2097.09</v>
      </c>
      <c r="C51" s="23">
        <v>2174.64</v>
      </c>
      <c r="D51" s="14">
        <v>2382.06</v>
      </c>
      <c r="E51" s="14">
        <v>2360.1</v>
      </c>
      <c r="F51" s="14">
        <v>1754.22</v>
      </c>
      <c r="G51" s="14">
        <v>2532.1799999999998</v>
      </c>
      <c r="H51" s="14">
        <v>4066.02</v>
      </c>
      <c r="I51" s="14">
        <v>3594.15</v>
      </c>
      <c r="J51" s="14"/>
      <c r="K51" s="14"/>
      <c r="L51" s="14"/>
      <c r="M51" s="14"/>
    </row>
    <row r="52" spans="1:13" x14ac:dyDescent="0.25">
      <c r="A52" s="25" t="s">
        <v>28</v>
      </c>
      <c r="B52" s="15">
        <f t="shared" ref="B52:I52" si="2">SUM(B40:B51)/12</f>
        <v>1837.6274999999998</v>
      </c>
      <c r="C52" s="15">
        <f t="shared" si="2"/>
        <v>2062.3824999999997</v>
      </c>
      <c r="D52" s="15">
        <f t="shared" si="2"/>
        <v>2396.9749999999999</v>
      </c>
      <c r="E52" s="15">
        <f t="shared" si="2"/>
        <v>2374.36</v>
      </c>
      <c r="F52" s="15">
        <f t="shared" si="2"/>
        <v>1841.2375</v>
      </c>
      <c r="G52" s="15">
        <f t="shared" si="2"/>
        <v>2233.75</v>
      </c>
      <c r="H52" s="15">
        <f t="shared" si="2"/>
        <v>4237.37</v>
      </c>
      <c r="I52" s="15">
        <f t="shared" si="2"/>
        <v>3644.0725000000002</v>
      </c>
      <c r="J52" s="15"/>
      <c r="K52" s="15"/>
      <c r="L52" s="15"/>
      <c r="M52" s="15"/>
    </row>
    <row r="53" spans="1:13" ht="6.9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x14ac:dyDescent="0.25">
      <c r="A54" s="11" t="s">
        <v>18</v>
      </c>
      <c r="C54" s="5"/>
      <c r="D54" s="5"/>
      <c r="E54" s="5"/>
      <c r="F54" s="5"/>
      <c r="G54" s="7"/>
      <c r="H54" s="7"/>
      <c r="I54" s="7"/>
      <c r="J54" s="5"/>
      <c r="K54" s="5"/>
      <c r="L54" s="5"/>
      <c r="M54" s="5"/>
    </row>
    <row r="56" spans="1:13" x14ac:dyDescent="0.25">
      <c r="A56" s="5"/>
      <c r="B56" s="5"/>
      <c r="C56" s="5"/>
      <c r="D56" s="5"/>
      <c r="E56" s="7"/>
      <c r="F56" s="5"/>
      <c r="G56" s="5"/>
      <c r="H56" s="5"/>
      <c r="I56" s="5"/>
      <c r="J56" s="5"/>
      <c r="K56" s="5"/>
      <c r="L56" s="5"/>
      <c r="M56" s="6"/>
    </row>
    <row r="57" spans="1:13" x14ac:dyDescent="0.25">
      <c r="E57" s="7"/>
    </row>
    <row r="58" spans="1:13" x14ac:dyDescent="0.25">
      <c r="E58" s="7"/>
    </row>
    <row r="59" spans="1:13" x14ac:dyDescent="0.25">
      <c r="E59" s="7"/>
    </row>
    <row r="60" spans="1:13" x14ac:dyDescent="0.25">
      <c r="E60" s="8"/>
    </row>
  </sheetData>
  <phoneticPr fontId="1" type="noConversion"/>
  <printOptions horizontalCentered="1" verticalCentered="1"/>
  <pageMargins left="0.59055118110236227" right="0.51181102362204722" top="0.70866141732283472" bottom="0.86614173228346458" header="0.51181102362204722" footer="0.51181102362204722"/>
  <pageSetup paperSize="9" scale="98" orientation="landscape" r:id="rId1"/>
  <headerFooter alignWithMargins="0">
    <oddHeader xml:space="preserve">&amp;C
</oddHeader>
  </headerFooter>
  <rowBreaks count="2" manualBreakCount="2">
    <brk id="21" max="12" man="1"/>
    <brk id="54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P60" sqref="P60"/>
    </sheetView>
  </sheetViews>
  <sheetFormatPr baseColWidth="10" defaultRowHeight="15.75" x14ac:dyDescent="0.25"/>
  <cols>
    <col min="1" max="1" width="14.125" style="11" customWidth="1"/>
    <col min="2" max="11" width="9.75" style="11" customWidth="1"/>
    <col min="12" max="16384" width="11" style="11"/>
  </cols>
  <sheetData>
    <row r="1" spans="1:11" ht="31.9" customHeight="1" x14ac:dyDescent="0.35">
      <c r="A1" s="21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1" ht="48" customHeight="1" x14ac:dyDescent="0.25">
      <c r="A2" s="11" t="s">
        <v>1</v>
      </c>
    </row>
    <row r="3" spans="1:11" x14ac:dyDescent="0.25">
      <c r="A3" s="11" t="s">
        <v>17</v>
      </c>
    </row>
    <row r="5" spans="1:11" x14ac:dyDescent="0.25">
      <c r="A5" s="11" t="s">
        <v>20</v>
      </c>
    </row>
    <row r="7" spans="1:11" x14ac:dyDescent="0.25">
      <c r="A7" s="25" t="s">
        <v>2</v>
      </c>
      <c r="B7" s="12">
        <v>1992</v>
      </c>
      <c r="C7" s="12">
        <v>1993</v>
      </c>
      <c r="D7" s="12">
        <v>1994</v>
      </c>
      <c r="E7" s="12">
        <v>1995</v>
      </c>
      <c r="F7" s="12">
        <v>1996</v>
      </c>
      <c r="G7" s="12">
        <v>1997</v>
      </c>
      <c r="H7" s="12">
        <v>1998</v>
      </c>
      <c r="I7" s="12">
        <v>1999</v>
      </c>
      <c r="J7" s="12">
        <v>2000</v>
      </c>
      <c r="K7" s="12">
        <v>2001</v>
      </c>
    </row>
    <row r="8" spans="1:11" ht="19.899999999999999" customHeight="1" x14ac:dyDescent="0.25">
      <c r="A8" s="30" t="s">
        <v>3</v>
      </c>
      <c r="B8" s="13">
        <v>15741.42</v>
      </c>
      <c r="C8" s="13">
        <v>15229.71</v>
      </c>
      <c r="D8" s="13">
        <v>14552.57</v>
      </c>
      <c r="E8" s="13">
        <v>13575.42</v>
      </c>
      <c r="F8" s="13">
        <v>13581.57</v>
      </c>
      <c r="G8" s="13">
        <v>15559.42</v>
      </c>
      <c r="H8" s="13">
        <v>13266.85</v>
      </c>
      <c r="I8" s="13">
        <v>10605.42</v>
      </c>
      <c r="J8" s="13">
        <v>16097.14</v>
      </c>
      <c r="K8" s="13">
        <v>18443.14</v>
      </c>
    </row>
    <row r="9" spans="1:11" x14ac:dyDescent="0.25">
      <c r="A9" s="31" t="s">
        <v>4</v>
      </c>
      <c r="B9" s="13">
        <v>15831.42</v>
      </c>
      <c r="C9" s="13">
        <v>15229.71</v>
      </c>
      <c r="D9" s="13">
        <v>14552.57</v>
      </c>
      <c r="E9" s="13">
        <v>13575.42</v>
      </c>
      <c r="F9" s="13">
        <v>13582.28</v>
      </c>
      <c r="G9" s="13">
        <v>15430.85</v>
      </c>
      <c r="H9" s="13">
        <v>12563.14</v>
      </c>
      <c r="I9" s="13">
        <v>10529.14</v>
      </c>
      <c r="J9" s="13">
        <v>16935.419999999998</v>
      </c>
      <c r="K9" s="13">
        <v>17936.57</v>
      </c>
    </row>
    <row r="10" spans="1:11" x14ac:dyDescent="0.25">
      <c r="A10" s="32" t="s">
        <v>5</v>
      </c>
      <c r="B10" s="14">
        <v>15831.42</v>
      </c>
      <c r="C10" s="14">
        <v>15229.71</v>
      </c>
      <c r="D10" s="14">
        <v>14552.57</v>
      </c>
      <c r="E10" s="14">
        <v>13575.42</v>
      </c>
      <c r="F10" s="14">
        <v>13750.85</v>
      </c>
      <c r="G10" s="14">
        <v>14745.14</v>
      </c>
      <c r="H10" s="14">
        <v>12044.57</v>
      </c>
      <c r="I10" s="14">
        <v>11014.28</v>
      </c>
      <c r="J10" s="14">
        <v>17295.419999999998</v>
      </c>
      <c r="K10" s="14">
        <v>17540.57</v>
      </c>
    </row>
    <row r="11" spans="1:11" x14ac:dyDescent="0.25">
      <c r="A11" s="32" t="s">
        <v>6</v>
      </c>
      <c r="B11" s="14">
        <v>15800</v>
      </c>
      <c r="C11" s="14">
        <v>15229.71</v>
      </c>
      <c r="D11" s="14">
        <v>14552.57</v>
      </c>
      <c r="E11" s="14">
        <v>13524</v>
      </c>
      <c r="F11" s="14">
        <v>13725.14</v>
      </c>
      <c r="G11" s="14">
        <v>14650.85</v>
      </c>
      <c r="H11" s="14">
        <v>12320.57</v>
      </c>
      <c r="I11" s="14">
        <v>11952</v>
      </c>
      <c r="J11" s="14">
        <v>16614.849999999999</v>
      </c>
      <c r="K11" s="14">
        <v>17568</v>
      </c>
    </row>
    <row r="12" spans="1:11" x14ac:dyDescent="0.25">
      <c r="A12" s="31" t="s">
        <v>7</v>
      </c>
      <c r="B12" s="13">
        <v>15229.71</v>
      </c>
      <c r="C12" s="13">
        <v>14552.57</v>
      </c>
      <c r="D12" s="13">
        <v>13652.57</v>
      </c>
      <c r="E12" s="13">
        <v>13626.85</v>
      </c>
      <c r="F12" s="13">
        <v>13673.71</v>
      </c>
      <c r="G12" s="13">
        <v>14062.28</v>
      </c>
      <c r="H12" s="13">
        <v>11970.85</v>
      </c>
      <c r="I12" s="13">
        <v>12036</v>
      </c>
      <c r="J12" s="13">
        <v>17190.849999999999</v>
      </c>
      <c r="K12" s="13">
        <v>17819.14</v>
      </c>
    </row>
    <row r="13" spans="1:11" x14ac:dyDescent="0.25">
      <c r="A13" s="31" t="s">
        <v>8</v>
      </c>
      <c r="B13" s="13">
        <v>15229.71</v>
      </c>
      <c r="C13" s="13">
        <v>14550.85</v>
      </c>
      <c r="D13" s="13">
        <v>13626.85</v>
      </c>
      <c r="E13" s="13">
        <v>13575.42</v>
      </c>
      <c r="F13" s="13">
        <v>13377.14</v>
      </c>
      <c r="G13" s="13">
        <v>14060.57</v>
      </c>
      <c r="H13" s="13">
        <v>11392.28</v>
      </c>
      <c r="I13" s="13">
        <v>11921.14</v>
      </c>
      <c r="J13" s="13">
        <v>17628</v>
      </c>
      <c r="K13" s="13">
        <v>18209.14</v>
      </c>
    </row>
    <row r="14" spans="1:11" x14ac:dyDescent="0.25">
      <c r="A14" s="32" t="s">
        <v>9</v>
      </c>
      <c r="B14" s="14">
        <v>15574.28</v>
      </c>
      <c r="C14" s="14">
        <v>14552.57</v>
      </c>
      <c r="D14" s="14">
        <v>13575.42</v>
      </c>
      <c r="E14" s="14">
        <v>13575.42</v>
      </c>
      <c r="F14" s="14">
        <v>13375.42</v>
      </c>
      <c r="G14" s="14">
        <v>13775.14</v>
      </c>
      <c r="H14" s="14">
        <v>11220.85</v>
      </c>
      <c r="I14" s="14">
        <v>12284.57</v>
      </c>
      <c r="J14" s="14">
        <v>18190.28</v>
      </c>
      <c r="K14" s="14">
        <v>18130.28</v>
      </c>
    </row>
    <row r="15" spans="1:11" x14ac:dyDescent="0.25">
      <c r="A15" s="32" t="s">
        <v>10</v>
      </c>
      <c r="B15" s="14">
        <v>15229.71</v>
      </c>
      <c r="C15" s="14">
        <v>14552.57</v>
      </c>
      <c r="D15" s="14">
        <v>13575.42</v>
      </c>
      <c r="E15" s="14">
        <v>13575.42</v>
      </c>
      <c r="F15" s="14">
        <v>13402.57</v>
      </c>
      <c r="G15" s="14">
        <v>13710</v>
      </c>
      <c r="H15" s="14">
        <v>11081.14</v>
      </c>
      <c r="I15" s="14">
        <v>12780</v>
      </c>
      <c r="J15" s="14">
        <v>18227.57</v>
      </c>
      <c r="K15" s="14">
        <v>17826.849999999999</v>
      </c>
    </row>
    <row r="16" spans="1:11" x14ac:dyDescent="0.25">
      <c r="A16" s="31" t="s">
        <v>11</v>
      </c>
      <c r="B16" s="13">
        <v>15229.71</v>
      </c>
      <c r="C16" s="13">
        <v>14552.57</v>
      </c>
      <c r="D16" s="13">
        <v>13575.42</v>
      </c>
      <c r="E16" s="13">
        <v>13498.28</v>
      </c>
      <c r="F16" s="13">
        <v>14256.85</v>
      </c>
      <c r="G16" s="13">
        <v>13282.28</v>
      </c>
      <c r="H16" s="13">
        <v>11286.85</v>
      </c>
      <c r="I16" s="13">
        <v>13536</v>
      </c>
      <c r="J16" s="13">
        <v>23079.42</v>
      </c>
      <c r="K16" s="13">
        <v>17972.57</v>
      </c>
    </row>
    <row r="17" spans="1:11" x14ac:dyDescent="0.25">
      <c r="A17" s="31" t="s">
        <v>12</v>
      </c>
      <c r="B17" s="13">
        <v>15228</v>
      </c>
      <c r="C17" s="13">
        <v>14552.57</v>
      </c>
      <c r="D17" s="13">
        <v>13575.42</v>
      </c>
      <c r="E17" s="13">
        <v>13281.14</v>
      </c>
      <c r="F17" s="13">
        <v>15826.28</v>
      </c>
      <c r="G17" s="13">
        <v>13383.42</v>
      </c>
      <c r="H17" s="13">
        <v>11580</v>
      </c>
      <c r="I17" s="13">
        <v>14194.28</v>
      </c>
      <c r="J17" s="13">
        <v>23454.85</v>
      </c>
      <c r="K17" s="13">
        <v>17681.14</v>
      </c>
    </row>
    <row r="18" spans="1:11" x14ac:dyDescent="0.25">
      <c r="A18" s="32" t="s">
        <v>13</v>
      </c>
      <c r="B18" s="14">
        <v>15229.71</v>
      </c>
      <c r="C18" s="14">
        <v>14552.57</v>
      </c>
      <c r="D18" s="14">
        <v>13575.42</v>
      </c>
      <c r="E18" s="14">
        <v>13266.85</v>
      </c>
      <c r="F18" s="14">
        <v>15750.85</v>
      </c>
      <c r="G18" s="14">
        <v>13500</v>
      </c>
      <c r="H18" s="14">
        <v>11372.57</v>
      </c>
      <c r="I18" s="14">
        <v>14333.14</v>
      </c>
      <c r="J18" s="14">
        <v>22354.28</v>
      </c>
      <c r="K18" s="14">
        <v>16678.28</v>
      </c>
    </row>
    <row r="19" spans="1:11" x14ac:dyDescent="0.25">
      <c r="A19" s="33" t="s">
        <v>14</v>
      </c>
      <c r="B19" s="14">
        <v>15229.71</v>
      </c>
      <c r="C19" s="14">
        <v>14552.57</v>
      </c>
      <c r="D19" s="14">
        <v>13575.42</v>
      </c>
      <c r="E19" s="14">
        <v>13292.57</v>
      </c>
      <c r="F19" s="14">
        <v>15559.42</v>
      </c>
      <c r="G19" s="14">
        <v>13474.28</v>
      </c>
      <c r="H19" s="14">
        <v>11163.42</v>
      </c>
      <c r="I19" s="14">
        <v>15973.71</v>
      </c>
      <c r="J19" s="14">
        <v>22040.57</v>
      </c>
      <c r="K19" s="14">
        <v>15802.28</v>
      </c>
    </row>
    <row r="20" spans="1:11" ht="21.6" customHeight="1" x14ac:dyDescent="0.25">
      <c r="A20" s="25" t="s">
        <v>15</v>
      </c>
      <c r="B20" s="15">
        <f t="shared" ref="B20:K20" si="0">AVERAGE(B8:B19)</f>
        <v>15448.73333333333</v>
      </c>
      <c r="C20" s="15">
        <f t="shared" si="0"/>
        <v>14778.140000000005</v>
      </c>
      <c r="D20" s="15">
        <f t="shared" si="0"/>
        <v>13911.851666666669</v>
      </c>
      <c r="E20" s="15">
        <f t="shared" si="0"/>
        <v>13495.184166666666</v>
      </c>
      <c r="F20" s="15">
        <f t="shared" si="0"/>
        <v>14155.173333333334</v>
      </c>
      <c r="G20" s="15">
        <f t="shared" si="0"/>
        <v>14136.185833333335</v>
      </c>
      <c r="H20" s="15">
        <f t="shared" si="0"/>
        <v>11771.924166666669</v>
      </c>
      <c r="I20" s="15">
        <f t="shared" si="0"/>
        <v>12596.639999999998</v>
      </c>
      <c r="J20" s="15">
        <f t="shared" si="0"/>
        <v>19092.387500000001</v>
      </c>
      <c r="K20" s="15">
        <f t="shared" si="0"/>
        <v>17633.99666666667</v>
      </c>
    </row>
    <row r="22" spans="1:11" x14ac:dyDescent="0.25">
      <c r="A22" s="11" t="s">
        <v>16</v>
      </c>
    </row>
    <row r="23" spans="1:11" x14ac:dyDescent="0.25">
      <c r="K23" s="20"/>
    </row>
    <row r="25" spans="1:11" ht="38.450000000000003" customHeight="1" x14ac:dyDescent="0.25"/>
  </sheetData>
  <phoneticPr fontId="1" type="noConversion"/>
  <pageMargins left="0.78740157480314965" right="0.78740157480314965" top="0.70866141732283472" bottom="0.86614173228346458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Heizöl-extraleicht €</vt:lpstr>
      <vt:lpstr>Heizöl-extraleicht ATS</vt:lpstr>
      <vt:lpstr>'Heizöl-extraleicht €'!Druckbereich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Abt. PrsR-Stat</dc:creator>
  <cp:lastModifiedBy>Knecht Tobias</cp:lastModifiedBy>
  <cp:lastPrinted>2024-12-18T09:03:36Z</cp:lastPrinted>
  <dcterms:created xsi:type="dcterms:W3CDTF">1999-06-28T13:28:45Z</dcterms:created>
  <dcterms:modified xsi:type="dcterms:W3CDTF">2024-12-18T09:03:41Z</dcterms:modified>
</cp:coreProperties>
</file>